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415" windowHeight="6420" activeTab="2"/>
  </bookViews>
  <sheets>
    <sheet name="About" sheetId="1" r:id="rId1"/>
    <sheet name="DXCClist" sheetId="2" r:id="rId2"/>
    <sheet name="Summary" sheetId="3" r:id="rId3"/>
    <sheet name="Sheet1" sheetId="4" r:id="rId4"/>
    <sheet name="Sheet2" sheetId="5" r:id="rId5"/>
    <sheet name="Sheet3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<sst xmlns="http://schemas.openxmlformats.org/spreadsheetml/2006/main" count="5758" uniqueCount="3610">
  <si>
    <t>Prefix</t>
  </si>
  <si>
    <t>Mixed</t>
  </si>
  <si>
    <t>SSB</t>
  </si>
  <si>
    <t>CW</t>
  </si>
  <si>
    <t>-</t>
  </si>
  <si>
    <t>1A0</t>
  </si>
  <si>
    <t>Spratly Isl.</t>
  </si>
  <si>
    <t>Knights of Malta</t>
  </si>
  <si>
    <t>TOTALS:</t>
  </si>
  <si>
    <t>3A</t>
  </si>
  <si>
    <t>Monaco</t>
  </si>
  <si>
    <t>3B6,7</t>
  </si>
  <si>
    <t>Agalega &amp; St. Brandon</t>
  </si>
  <si>
    <t>3B8</t>
  </si>
  <si>
    <t>Mauritius</t>
  </si>
  <si>
    <t>3B9</t>
  </si>
  <si>
    <t>Rodriguez Isl.</t>
  </si>
  <si>
    <t>3C</t>
  </si>
  <si>
    <t>Equatorial Guinea</t>
  </si>
  <si>
    <t>3C0</t>
  </si>
  <si>
    <t>Annobon Isl.</t>
  </si>
  <si>
    <t>3D2</t>
  </si>
  <si>
    <t>Fiji</t>
  </si>
  <si>
    <t>Conway Reef</t>
  </si>
  <si>
    <t>Rotuma</t>
  </si>
  <si>
    <t>3DA</t>
  </si>
  <si>
    <t>Swaziland</t>
  </si>
  <si>
    <t>3V</t>
  </si>
  <si>
    <t>Tunesia</t>
  </si>
  <si>
    <t>3W,XV</t>
  </si>
  <si>
    <t>Vietnam</t>
  </si>
  <si>
    <t>3X</t>
  </si>
  <si>
    <t>Guinea</t>
  </si>
  <si>
    <t>3Y</t>
  </si>
  <si>
    <t>Bouvet</t>
  </si>
  <si>
    <t>4J, 4K</t>
  </si>
  <si>
    <t>Azerbaijan</t>
  </si>
  <si>
    <t>4L</t>
  </si>
  <si>
    <t>Georgia</t>
  </si>
  <si>
    <t>4P-4S</t>
  </si>
  <si>
    <t>Sri Lanka</t>
  </si>
  <si>
    <t>4U_ITU</t>
  </si>
  <si>
    <t>ITU HQ Geneva</t>
  </si>
  <si>
    <t>4U_UN</t>
  </si>
  <si>
    <t>UN HQ New York</t>
  </si>
  <si>
    <t>4W</t>
  </si>
  <si>
    <t>4X. 4Z</t>
  </si>
  <si>
    <t>Israel</t>
  </si>
  <si>
    <t>5A</t>
  </si>
  <si>
    <t>Libya</t>
  </si>
  <si>
    <t>5B</t>
  </si>
  <si>
    <t>Cyprus</t>
  </si>
  <si>
    <t>5H-5I</t>
  </si>
  <si>
    <t>Tanzania</t>
  </si>
  <si>
    <t>5N-5O</t>
  </si>
  <si>
    <t>Nigeria</t>
  </si>
  <si>
    <t>5R-5S</t>
  </si>
  <si>
    <t>Madagascar</t>
  </si>
  <si>
    <t>5T</t>
  </si>
  <si>
    <t>Mauretania</t>
  </si>
  <si>
    <t>5U</t>
  </si>
  <si>
    <t>Niger</t>
  </si>
  <si>
    <t>5V</t>
  </si>
  <si>
    <t>Togo</t>
  </si>
  <si>
    <t>5W</t>
  </si>
  <si>
    <t>Samoa</t>
  </si>
  <si>
    <t>5X</t>
  </si>
  <si>
    <t>Uganda</t>
  </si>
  <si>
    <t>DXCC Checklist</t>
  </si>
  <si>
    <t>5Y-5Z</t>
  </si>
  <si>
    <t>Kenya</t>
  </si>
  <si>
    <t>6V,6W</t>
  </si>
  <si>
    <t>Senegal</t>
  </si>
  <si>
    <t>6Y</t>
  </si>
  <si>
    <t>Jamaica</t>
  </si>
  <si>
    <t>7O</t>
  </si>
  <si>
    <t>Yemen</t>
  </si>
  <si>
    <t>7P</t>
  </si>
  <si>
    <t>Lesotho</t>
  </si>
  <si>
    <t>7Q</t>
  </si>
  <si>
    <t>Malawi</t>
  </si>
  <si>
    <t>7T-7Y</t>
  </si>
  <si>
    <t>Algeria</t>
  </si>
  <si>
    <t>8P</t>
  </si>
  <si>
    <t>Barbados</t>
  </si>
  <si>
    <t>8Q</t>
  </si>
  <si>
    <t>Maldives</t>
  </si>
  <si>
    <t>8R</t>
  </si>
  <si>
    <t>Guyana</t>
  </si>
  <si>
    <t>9A</t>
  </si>
  <si>
    <t>Croatia</t>
  </si>
  <si>
    <t>9G</t>
  </si>
  <si>
    <t>Ghana</t>
  </si>
  <si>
    <t>9H</t>
  </si>
  <si>
    <t>Malta</t>
  </si>
  <si>
    <t>9I-9J</t>
  </si>
  <si>
    <t>Zambia</t>
  </si>
  <si>
    <t>9K</t>
  </si>
  <si>
    <t>Kuwait</t>
  </si>
  <si>
    <t>9L</t>
  </si>
  <si>
    <t>Sierra Leone</t>
  </si>
  <si>
    <t>9M2,4</t>
  </si>
  <si>
    <t>West Malaysia</t>
  </si>
  <si>
    <t>9M6,8</t>
  </si>
  <si>
    <t>East Malaysia</t>
  </si>
  <si>
    <t>9N</t>
  </si>
  <si>
    <t>Nepal</t>
  </si>
  <si>
    <t>9Q-9T</t>
  </si>
  <si>
    <t>Congo</t>
  </si>
  <si>
    <t>9U</t>
  </si>
  <si>
    <t>Burundi</t>
  </si>
  <si>
    <t>9V</t>
  </si>
  <si>
    <t>Singapore</t>
  </si>
  <si>
    <t>9X</t>
  </si>
  <si>
    <t>Rwanda</t>
  </si>
  <si>
    <t>9Y-9Z</t>
  </si>
  <si>
    <t>Trinidad &amp; Tobago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</si>
  <si>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</si>
  <si>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</si>
  <si>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</si>
  <si>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</si>
  <si>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</si>
  <si>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</si>
  <si>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</si>
  <si>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</si>
  <si>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</si>
  <si>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</si>
  <si>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A7</t>
  </si>
  <si>
    <t>Qatar</t>
  </si>
  <si>
    <t>A9</t>
  </si>
  <si>
    <t>Bahrain</t>
  </si>
  <si>
    <t>Pakistan</t>
  </si>
  <si>
    <t>AP-AS</t>
  </si>
  <si>
    <t>BS7</t>
  </si>
  <si>
    <t>Scarborough Reef</t>
  </si>
  <si>
    <t>BV</t>
  </si>
  <si>
    <t>Taiwan</t>
  </si>
  <si>
    <t>BV9P</t>
  </si>
  <si>
    <t>Pratas Isl.</t>
  </si>
  <si>
    <t>BY, BT</t>
  </si>
  <si>
    <t>China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</si>
  <si>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</si>
  <si>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</si>
  <si>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</si>
  <si>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</si>
  <si>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</si>
  <si>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</si>
  <si>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</si>
  <si>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</si>
  <si>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C8-9</t>
  </si>
  <si>
    <t>Mozambique</t>
  </si>
  <si>
    <t>CA-CE</t>
  </si>
  <si>
    <t>Chile</t>
  </si>
  <si>
    <t>CE0</t>
  </si>
  <si>
    <t>Easter Isl.</t>
  </si>
  <si>
    <t>Juan Fernandez Isl.</t>
  </si>
  <si>
    <t>San Felix &amp; Sam Ambrosio</t>
  </si>
  <si>
    <t>CE9/KC4</t>
  </si>
  <si>
    <t>Antarctica</t>
  </si>
  <si>
    <t>Peter I Isl.</t>
  </si>
  <si>
    <t>CM,CO</t>
  </si>
  <si>
    <t>Cuba</t>
  </si>
  <si>
    <t>CN</t>
  </si>
  <si>
    <t>Morocco</t>
  </si>
  <si>
    <t>CP</t>
  </si>
  <si>
    <t>Bolivia</t>
  </si>
  <si>
    <t>CT</t>
  </si>
  <si>
    <t>Portugal</t>
  </si>
  <si>
    <t>CT3</t>
  </si>
  <si>
    <t>Madeira</t>
  </si>
  <si>
    <t>CU</t>
  </si>
  <si>
    <t>Azores</t>
  </si>
  <si>
    <t>CV-CX</t>
  </si>
  <si>
    <t>Uruguay</t>
  </si>
  <si>
    <t>CY0</t>
  </si>
  <si>
    <t>Sable Isl.</t>
  </si>
  <si>
    <t>CY9</t>
  </si>
  <si>
    <t>St. Paul Isl.</t>
  </si>
  <si>
    <t>D2-3</t>
  </si>
  <si>
    <t>Angola</t>
  </si>
  <si>
    <t>D4</t>
  </si>
  <si>
    <t>Cape Verde</t>
  </si>
  <si>
    <t>D6</t>
  </si>
  <si>
    <t>Comores</t>
  </si>
  <si>
    <t>DA-DL</t>
  </si>
  <si>
    <t>Germany</t>
  </si>
  <si>
    <t>DU-DZ</t>
  </si>
  <si>
    <t xml:space="preserve">Philippines </t>
  </si>
  <si>
    <t>E3</t>
  </si>
  <si>
    <t>Eritrea</t>
  </si>
  <si>
    <t>E4</t>
  </si>
  <si>
    <t>Palestine</t>
  </si>
  <si>
    <t>EA-EH</t>
  </si>
  <si>
    <t>Spain</t>
  </si>
  <si>
    <t>EA6-EH6</t>
  </si>
  <si>
    <t>Balearic Isl.</t>
  </si>
  <si>
    <t>EA8-EH8</t>
  </si>
  <si>
    <t>Canary Isl.</t>
  </si>
  <si>
    <t>EA9-EH9</t>
  </si>
  <si>
    <t>Ceuta &amp; Melilla</t>
  </si>
  <si>
    <t>EI-EJ</t>
  </si>
  <si>
    <t>Ireland</t>
  </si>
  <si>
    <t>EK</t>
  </si>
  <si>
    <t>Armenia</t>
  </si>
  <si>
    <t>EL</t>
  </si>
  <si>
    <t>Liberia</t>
  </si>
  <si>
    <t>EP-EQ</t>
  </si>
  <si>
    <t>Iran</t>
  </si>
  <si>
    <t>ER</t>
  </si>
  <si>
    <t>Moldovia</t>
  </si>
  <si>
    <t>ET</t>
  </si>
  <si>
    <t>Ethiopia</t>
  </si>
  <si>
    <t>Belarus</t>
  </si>
  <si>
    <t>EU EV EW</t>
  </si>
  <si>
    <t>EX</t>
  </si>
  <si>
    <t>Kyrgyzstan</t>
  </si>
  <si>
    <t>EY</t>
  </si>
  <si>
    <t>Tajikistan</t>
  </si>
  <si>
    <t>EZ</t>
  </si>
  <si>
    <t>Turkmenistan</t>
  </si>
  <si>
    <t>F</t>
  </si>
  <si>
    <t>France</t>
  </si>
  <si>
    <t>FG</t>
  </si>
  <si>
    <t>Guadeloupe</t>
  </si>
  <si>
    <t>Saint Martin</t>
  </si>
  <si>
    <t>FH</t>
  </si>
  <si>
    <t>Mayotte</t>
  </si>
  <si>
    <t>FK</t>
  </si>
  <si>
    <t>New Caledonia</t>
  </si>
  <si>
    <t>FK/C</t>
  </si>
  <si>
    <t>Chesterfield Isl.</t>
  </si>
  <si>
    <t>FM</t>
  </si>
  <si>
    <t>Martinique</t>
  </si>
  <si>
    <t>FO</t>
  </si>
  <si>
    <t>Austral Isl.</t>
  </si>
  <si>
    <t>Clipperton Isl.</t>
  </si>
  <si>
    <t>French Polynesia</t>
  </si>
  <si>
    <t>Marquesas Isl.</t>
  </si>
  <si>
    <t>FP</t>
  </si>
  <si>
    <t>St. Pierre &amp; Miquelon</t>
  </si>
  <si>
    <t>FR/G</t>
  </si>
  <si>
    <t>Glorioso</t>
  </si>
  <si>
    <t>FR/J</t>
  </si>
  <si>
    <t>Juan de Nova, Europa</t>
  </si>
  <si>
    <t>FR</t>
  </si>
  <si>
    <t>Reunion Isl.</t>
  </si>
  <si>
    <t>FR/T</t>
  </si>
  <si>
    <t>Tromelin Isl.</t>
  </si>
  <si>
    <t>FT5W</t>
  </si>
  <si>
    <t>Crozet Isl.</t>
  </si>
  <si>
    <t>FT5X</t>
  </si>
  <si>
    <t>Amsterdam &amp; St. Paul Isl.</t>
  </si>
  <si>
    <t>FT5Z</t>
  </si>
  <si>
    <t>Wallis &amp; Futuna Isl.</t>
  </si>
  <si>
    <t>FW</t>
  </si>
  <si>
    <t>Kerguelen Isl.</t>
  </si>
  <si>
    <t>FY</t>
  </si>
  <si>
    <t>French Guyana</t>
  </si>
  <si>
    <t>G</t>
  </si>
  <si>
    <t>England</t>
  </si>
  <si>
    <t>GD</t>
  </si>
  <si>
    <t>Isle of Man</t>
  </si>
  <si>
    <t>GI</t>
  </si>
  <si>
    <t>Northern Ireland</t>
  </si>
  <si>
    <t>GJ</t>
  </si>
  <si>
    <t>Jersey</t>
  </si>
  <si>
    <t>GM</t>
  </si>
  <si>
    <t>Scotland</t>
  </si>
  <si>
    <t>GU</t>
  </si>
  <si>
    <t>Guernsey</t>
  </si>
  <si>
    <t>GW</t>
  </si>
  <si>
    <t>Wales</t>
  </si>
  <si>
    <t>ES</t>
  </si>
  <si>
    <t>Estonia</t>
  </si>
  <si>
    <t>H40</t>
  </si>
  <si>
    <t>Temotu Province</t>
  </si>
  <si>
    <t>Solomon Isl.</t>
  </si>
  <si>
    <t>HA, HG</t>
  </si>
  <si>
    <t>Hungary</t>
  </si>
  <si>
    <t>HB</t>
  </si>
  <si>
    <t>Switzerland</t>
  </si>
  <si>
    <t>HB0</t>
  </si>
  <si>
    <t>Liechtenstein</t>
  </si>
  <si>
    <t>HC-HD</t>
  </si>
  <si>
    <t>Ecuador</t>
  </si>
  <si>
    <t>HC8-HD8</t>
  </si>
  <si>
    <t>Galapagos Isl.</t>
  </si>
  <si>
    <t>HH</t>
  </si>
  <si>
    <t>Haiti</t>
  </si>
  <si>
    <t>HI</t>
  </si>
  <si>
    <t>Dominican Republic</t>
  </si>
  <si>
    <t>HJ-HK</t>
  </si>
  <si>
    <t>Colombia</t>
  </si>
  <si>
    <t>HK0</t>
  </si>
  <si>
    <t>Malpelo Isl.</t>
  </si>
  <si>
    <t>San Andres &amp; Providencia</t>
  </si>
  <si>
    <t>HL</t>
  </si>
  <si>
    <t>Korea (south)</t>
  </si>
  <si>
    <t>HO-HP</t>
  </si>
  <si>
    <t>Panama</t>
  </si>
  <si>
    <t>HQ-HR</t>
  </si>
  <si>
    <t>Honduras</t>
  </si>
  <si>
    <t>HS, E2</t>
  </si>
  <si>
    <t>Thailand</t>
  </si>
  <si>
    <t>HV</t>
  </si>
  <si>
    <t>Vatican</t>
  </si>
  <si>
    <t>HZ</t>
  </si>
  <si>
    <t>Saudia Arabia</t>
  </si>
  <si>
    <t>I</t>
  </si>
  <si>
    <t>Italy</t>
  </si>
  <si>
    <t>IS0, IM0</t>
  </si>
  <si>
    <t>Sardinia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</si>
  <si>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</si>
  <si>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</si>
  <si>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</si>
  <si>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</si>
  <si>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</si>
  <si>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</si>
  <si>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</si>
  <si>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</si>
  <si>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</si>
  <si>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 xml:space="preserve">Dominica </t>
  </si>
  <si>
    <t>J8</t>
  </si>
  <si>
    <t>St. Vincent</t>
  </si>
  <si>
    <t>JA-JS</t>
  </si>
  <si>
    <t>Japan</t>
  </si>
  <si>
    <t>JD1</t>
  </si>
  <si>
    <t>Minami Torishima</t>
  </si>
  <si>
    <t>Ogasawara</t>
  </si>
  <si>
    <t>JT-JV</t>
  </si>
  <si>
    <t>Mongolia</t>
  </si>
  <si>
    <t>JW</t>
  </si>
  <si>
    <t>Svalbard (Spitsbergen)</t>
  </si>
  <si>
    <t>JX</t>
  </si>
  <si>
    <t>Jan Mayen</t>
  </si>
  <si>
    <t>JY</t>
  </si>
  <si>
    <t>Jordan</t>
  </si>
  <si>
    <t>K, N, W</t>
  </si>
  <si>
    <t>USA</t>
  </si>
  <si>
    <t>KG4</t>
  </si>
  <si>
    <t>Guantanamo Bay</t>
  </si>
  <si>
    <t>KH0</t>
  </si>
  <si>
    <t>Mariana Isl.</t>
  </si>
  <si>
    <t>KH1</t>
  </si>
  <si>
    <t>Baker &amp; Howland Isl.</t>
  </si>
  <si>
    <t>KH2</t>
  </si>
  <si>
    <t>Guam</t>
  </si>
  <si>
    <t>KH3</t>
  </si>
  <si>
    <t>Johnston Isl.</t>
  </si>
  <si>
    <t>KH4</t>
  </si>
  <si>
    <t>KH5</t>
  </si>
  <si>
    <t>Palmyra &amp; Jarvis Isl.</t>
  </si>
  <si>
    <t>Midway Isl.</t>
  </si>
  <si>
    <t>KH6,7</t>
  </si>
  <si>
    <t>Hawaii</t>
  </si>
  <si>
    <t>KH7K</t>
  </si>
  <si>
    <t>Kure Isl.</t>
  </si>
  <si>
    <t>KH8</t>
  </si>
  <si>
    <t>American Samoa</t>
  </si>
  <si>
    <t>KH9</t>
  </si>
  <si>
    <t>Wake Isl.</t>
  </si>
  <si>
    <t>KL7</t>
  </si>
  <si>
    <t>Alaska</t>
  </si>
  <si>
    <t>KP1</t>
  </si>
  <si>
    <t>Navassa Isl.</t>
  </si>
  <si>
    <t>KP2</t>
  </si>
  <si>
    <t>Virgin Isl.</t>
  </si>
  <si>
    <t>KP3,4</t>
  </si>
  <si>
    <t>Puerto Rico</t>
  </si>
  <si>
    <t>KP5</t>
  </si>
  <si>
    <t>Desecheo Isl.</t>
  </si>
  <si>
    <t>LA-LN</t>
  </si>
  <si>
    <t>Norway</t>
  </si>
  <si>
    <t>LO-LW</t>
  </si>
  <si>
    <t>Argentina</t>
  </si>
  <si>
    <t>LX</t>
  </si>
  <si>
    <t>Luxembourg</t>
  </si>
  <si>
    <t>LY</t>
  </si>
  <si>
    <t>Lithuania</t>
  </si>
  <si>
    <t>LZ</t>
  </si>
  <si>
    <t>Bulgaria</t>
  </si>
  <si>
    <t>OA-OC</t>
  </si>
  <si>
    <t>Peru</t>
  </si>
  <si>
    <t>OD</t>
  </si>
  <si>
    <t>Lebanon</t>
  </si>
  <si>
    <t>OE</t>
  </si>
  <si>
    <t>Austria</t>
  </si>
  <si>
    <t>OF-OI</t>
  </si>
  <si>
    <t>Finland</t>
  </si>
  <si>
    <t>OH0</t>
  </si>
  <si>
    <t>Aaland Isl.</t>
  </si>
  <si>
    <t>OJ0</t>
  </si>
  <si>
    <t>Market Reef</t>
  </si>
  <si>
    <t>OK-OL</t>
  </si>
  <si>
    <t>Czech Republic</t>
  </si>
  <si>
    <t>OM</t>
  </si>
  <si>
    <t>Slovak Republic</t>
  </si>
  <si>
    <t>ON-OT</t>
  </si>
  <si>
    <t>Belgium</t>
  </si>
  <si>
    <t>OX</t>
  </si>
  <si>
    <t>Greenland</t>
  </si>
  <si>
    <t>OY</t>
  </si>
  <si>
    <t>Faroe Isl.</t>
  </si>
  <si>
    <t>OZ</t>
  </si>
  <si>
    <t>Denmark</t>
  </si>
  <si>
    <t>P2</t>
  </si>
  <si>
    <t>Papua New Guinea</t>
  </si>
  <si>
    <t>P4</t>
  </si>
  <si>
    <t>Aruba</t>
  </si>
  <si>
    <t>P5</t>
  </si>
  <si>
    <t>North Korea</t>
  </si>
  <si>
    <t>PA-PI</t>
  </si>
  <si>
    <t>Netherlands</t>
  </si>
  <si>
    <t>PP-PY</t>
  </si>
  <si>
    <t>Brazil</t>
  </si>
  <si>
    <t>PP0-PY0F</t>
  </si>
  <si>
    <t>Fernando de Noronha</t>
  </si>
  <si>
    <t>PP0-PY0S</t>
  </si>
  <si>
    <t xml:space="preserve">St. Peter &amp; St. Paul Rocks </t>
  </si>
  <si>
    <t>PP0-PY0T</t>
  </si>
  <si>
    <t xml:space="preserve">Trindade &amp; Martim Vaz Is. </t>
  </si>
  <si>
    <t>PZ</t>
  </si>
  <si>
    <t>Suriname</t>
  </si>
  <si>
    <t>R1FJ</t>
  </si>
  <si>
    <t>Frans Josef Land</t>
  </si>
  <si>
    <t>S0</t>
  </si>
  <si>
    <t>Western Sahara</t>
  </si>
  <si>
    <t>S2</t>
  </si>
  <si>
    <t>Bangladesh</t>
  </si>
  <si>
    <t>S5</t>
  </si>
  <si>
    <t>Slovenia</t>
  </si>
  <si>
    <t>S7</t>
  </si>
  <si>
    <t>Seychelles</t>
  </si>
  <si>
    <t>S9</t>
  </si>
  <si>
    <t>Sao Thome &amp; Principe</t>
  </si>
  <si>
    <t>SA-SM</t>
  </si>
  <si>
    <t>Sweden</t>
  </si>
  <si>
    <t>SN-SR</t>
  </si>
  <si>
    <t>Poland</t>
  </si>
  <si>
    <t>ST</t>
  </si>
  <si>
    <t>Sudan</t>
  </si>
  <si>
    <t>SV-SZ</t>
  </si>
  <si>
    <t>Greece</t>
  </si>
  <si>
    <t>SV/A</t>
  </si>
  <si>
    <t>Mount Athos</t>
  </si>
  <si>
    <t>SV5</t>
  </si>
  <si>
    <t>Dodecanese</t>
  </si>
  <si>
    <t>SV9</t>
  </si>
  <si>
    <t>Crete</t>
  </si>
  <si>
    <t>SU</t>
  </si>
  <si>
    <t>Egypt</t>
  </si>
  <si>
    <t>T2</t>
  </si>
  <si>
    <t>Tuvalu</t>
  </si>
  <si>
    <t>T30</t>
  </si>
  <si>
    <t>T31</t>
  </si>
  <si>
    <t>Central Kiribati</t>
  </si>
  <si>
    <t>West Kiribati</t>
  </si>
  <si>
    <t>T32</t>
  </si>
  <si>
    <t>East Kiribati</t>
  </si>
  <si>
    <t>T33</t>
  </si>
  <si>
    <t>Banaba Isl.</t>
  </si>
  <si>
    <t>T5</t>
  </si>
  <si>
    <t>Somalia</t>
  </si>
  <si>
    <t>T7</t>
  </si>
  <si>
    <t>San Marino</t>
  </si>
  <si>
    <t>T8</t>
  </si>
  <si>
    <t>Palau</t>
  </si>
  <si>
    <t>Bosnia-Herzegovina</t>
  </si>
  <si>
    <t>TA-TC</t>
  </si>
  <si>
    <t>Turkey</t>
  </si>
  <si>
    <t>TF</t>
  </si>
  <si>
    <t>Iceland</t>
  </si>
  <si>
    <t>TG,TD</t>
  </si>
  <si>
    <t>Guatemala</t>
  </si>
  <si>
    <t>TI, TE</t>
  </si>
  <si>
    <t>Costa Rica</t>
  </si>
  <si>
    <t>TI9</t>
  </si>
  <si>
    <t>Cocos Isl.</t>
  </si>
  <si>
    <t>TJ</t>
  </si>
  <si>
    <t>Cameroon</t>
  </si>
  <si>
    <t>TK</t>
  </si>
  <si>
    <t>Corsica</t>
  </si>
  <si>
    <t>TL</t>
  </si>
  <si>
    <t>Central Africa</t>
  </si>
  <si>
    <t>TN</t>
  </si>
  <si>
    <t>TR</t>
  </si>
  <si>
    <t>Gabon</t>
  </si>
  <si>
    <t>TT</t>
  </si>
  <si>
    <t>Chad</t>
  </si>
  <si>
    <t>TU</t>
  </si>
  <si>
    <t>Cote d'Ivoire</t>
  </si>
  <si>
    <t>TY</t>
  </si>
  <si>
    <t>Benin</t>
  </si>
  <si>
    <t>TZ</t>
  </si>
  <si>
    <t>Mali</t>
  </si>
  <si>
    <t>UA-UI1,3-6</t>
  </si>
  <si>
    <t>European Russia</t>
  </si>
  <si>
    <t>UA-UI8-0</t>
  </si>
  <si>
    <t>Asiatic Russia</t>
  </si>
  <si>
    <t>UA2</t>
  </si>
  <si>
    <t>Kaliningrad</t>
  </si>
  <si>
    <t>UJ-UM</t>
  </si>
  <si>
    <t>Uzbekistan</t>
  </si>
  <si>
    <t>UN-UQ</t>
  </si>
  <si>
    <t>Kazakhstan</t>
  </si>
  <si>
    <t>UR-UZ</t>
  </si>
  <si>
    <t>Ukraine</t>
  </si>
  <si>
    <t>V2</t>
  </si>
  <si>
    <t>Antigua &amp; Barbuda</t>
  </si>
  <si>
    <t>V3</t>
  </si>
  <si>
    <t>Belize</t>
  </si>
  <si>
    <t>V4</t>
  </si>
  <si>
    <t>St. Kitts &amp; Nevis</t>
  </si>
  <si>
    <t>V5</t>
  </si>
  <si>
    <t>Namibia</t>
  </si>
  <si>
    <t>V6</t>
  </si>
  <si>
    <t>Micronesia</t>
  </si>
  <si>
    <t>V7</t>
  </si>
  <si>
    <t>Marshall Isl.</t>
  </si>
  <si>
    <t>V8</t>
  </si>
  <si>
    <t>Brunei</t>
  </si>
  <si>
    <t>VE VO VY</t>
  </si>
  <si>
    <t>Canada</t>
  </si>
  <si>
    <t>VK</t>
  </si>
  <si>
    <t>Australia</t>
  </si>
  <si>
    <t>VK0</t>
  </si>
  <si>
    <t>Heard Isl.</t>
  </si>
  <si>
    <t>Macquarie Isl.</t>
  </si>
  <si>
    <t>VK9C</t>
  </si>
  <si>
    <t>Cocos-Keeling Isl.</t>
  </si>
  <si>
    <t>VK9L</t>
  </si>
  <si>
    <t>Lord Howe Isl.</t>
  </si>
  <si>
    <t>VK9M</t>
  </si>
  <si>
    <t>Mellish Reef</t>
  </si>
  <si>
    <t>VK9N</t>
  </si>
  <si>
    <t>Norfolk Isl.</t>
  </si>
  <si>
    <t>VK9W</t>
  </si>
  <si>
    <t>Willis Isl.</t>
  </si>
  <si>
    <t>VK9X</t>
  </si>
  <si>
    <t>Christmas Isl.</t>
  </si>
  <si>
    <t>VP2E</t>
  </si>
  <si>
    <t>Anguilla</t>
  </si>
  <si>
    <t>VP2M</t>
  </si>
  <si>
    <t>Montserrat</t>
  </si>
  <si>
    <t>VP2V</t>
  </si>
  <si>
    <t>British Virgin Isl.</t>
  </si>
  <si>
    <t>VP6</t>
  </si>
  <si>
    <t>Pitcairn Isl.</t>
  </si>
  <si>
    <t>VP6D</t>
  </si>
  <si>
    <t>Ducie Isl.</t>
  </si>
  <si>
    <t>VP8</t>
  </si>
  <si>
    <t>Falkland Isl.</t>
  </si>
  <si>
    <t>South Georgia</t>
  </si>
  <si>
    <t>South Orkney</t>
  </si>
  <si>
    <t>South Sandwich</t>
  </si>
  <si>
    <t>South Shetlands</t>
  </si>
  <si>
    <t>VP9</t>
  </si>
  <si>
    <t>Bermuda</t>
  </si>
  <si>
    <t>VQ9</t>
  </si>
  <si>
    <t>Chagos Isl.</t>
  </si>
  <si>
    <t>VR</t>
  </si>
  <si>
    <t>Hong Kong</t>
  </si>
  <si>
    <t>VU</t>
  </si>
  <si>
    <t>India</t>
  </si>
  <si>
    <t>Andaman &amp; Nicobar Isl.</t>
  </si>
  <si>
    <t>Lakshadweep Is.</t>
  </si>
  <si>
    <t>VP5</t>
  </si>
  <si>
    <t>Turks &amp; Caicos Isl.</t>
  </si>
  <si>
    <t>XA-XI</t>
  </si>
  <si>
    <t>Mexico</t>
  </si>
  <si>
    <t>XA4-XI4</t>
  </si>
  <si>
    <t xml:space="preserve">Revilla Gigedo </t>
  </si>
  <si>
    <t>XT</t>
  </si>
  <si>
    <t>Burkina Faso</t>
  </si>
  <si>
    <t>XU</t>
  </si>
  <si>
    <t>Cambodia</t>
  </si>
  <si>
    <t>XW</t>
  </si>
  <si>
    <t>Laos</t>
  </si>
  <si>
    <t>XX9</t>
  </si>
  <si>
    <t>Macao</t>
  </si>
  <si>
    <t>XY-XZ</t>
  </si>
  <si>
    <t>Myanmar</t>
  </si>
  <si>
    <t>YA</t>
  </si>
  <si>
    <t>Afghanistan</t>
  </si>
  <si>
    <t>YB-YH</t>
  </si>
  <si>
    <t>Indonesia</t>
  </si>
  <si>
    <t>YI</t>
  </si>
  <si>
    <t>Iraq</t>
  </si>
  <si>
    <t>YJ</t>
  </si>
  <si>
    <t>Vanuatu</t>
  </si>
  <si>
    <t>YK</t>
  </si>
  <si>
    <t>Syria</t>
  </si>
  <si>
    <t>YL</t>
  </si>
  <si>
    <t>Latvia</t>
  </si>
  <si>
    <t>YN</t>
  </si>
  <si>
    <t>Nicaragua</t>
  </si>
  <si>
    <t>YO-YR</t>
  </si>
  <si>
    <t>Romania</t>
  </si>
  <si>
    <t>YS</t>
  </si>
  <si>
    <t>El Salvador</t>
  </si>
  <si>
    <t>YV-YY</t>
  </si>
  <si>
    <t>Venezuela</t>
  </si>
  <si>
    <t>YV0</t>
  </si>
  <si>
    <t>Aves Isl.</t>
  </si>
  <si>
    <t>Z2</t>
  </si>
  <si>
    <t>Zimbabwe</t>
  </si>
  <si>
    <t>Z3</t>
  </si>
  <si>
    <t>Macedonia</t>
  </si>
  <si>
    <t>N. Cook Isl.</t>
  </si>
  <si>
    <t>S. Cook Isl.</t>
  </si>
  <si>
    <t>Niue</t>
  </si>
  <si>
    <t xml:space="preserve"> </t>
  </si>
  <si>
    <t>How to use this checklist?</t>
  </si>
  <si>
    <t>all fields that are not empty are counted as worked/confirmed.</t>
  </si>
  <si>
    <t>Band:</t>
  </si>
  <si>
    <t>9B-DXCC</t>
  </si>
  <si>
    <t>10B-DXCC</t>
  </si>
  <si>
    <t>160 Mixed:</t>
  </si>
  <si>
    <t>80 Mixed:</t>
  </si>
  <si>
    <t>40 Mixed:</t>
  </si>
  <si>
    <t>30 Mixed:</t>
  </si>
  <si>
    <t>20 Mixed:</t>
  </si>
  <si>
    <t>Mixed:</t>
  </si>
  <si>
    <t>17 Mixed:</t>
  </si>
  <si>
    <t>15 Mixed:</t>
  </si>
  <si>
    <t>12 Mixed:</t>
  </si>
  <si>
    <t>10 Mixed:</t>
  </si>
  <si>
    <t>6 Mixed:</t>
  </si>
  <si>
    <t>Click on the tab "DXCClist" for the DXCC-spreadsheet.</t>
  </si>
  <si>
    <t xml:space="preserve">   DXCC Summary:</t>
  </si>
  <si>
    <t>both per mode and mixed.</t>
  </si>
  <si>
    <t xml:space="preserve">        (excl. 6 meters)</t>
  </si>
  <si>
    <t xml:space="preserve">       All Bands</t>
  </si>
  <si>
    <t xml:space="preserve">                       Mixed modes per band: </t>
  </si>
  <si>
    <t>RTTY</t>
  </si>
  <si>
    <t>Set Mode</t>
  </si>
  <si>
    <r>
      <t xml:space="preserve">You can change the modes here </t>
    </r>
    <r>
      <rPr>
        <b/>
        <u val="single"/>
        <sz val="16"/>
        <color indexed="10"/>
        <rFont val="Arial"/>
        <family val="2"/>
      </rPr>
      <t>→</t>
    </r>
  </si>
  <si>
    <t>www.pg7v.net</t>
  </si>
  <si>
    <t>6 meters</t>
  </si>
  <si>
    <t>10 meters</t>
  </si>
  <si>
    <t xml:space="preserve">      (incl. 6 meters)</t>
  </si>
  <si>
    <t>160 meters</t>
  </si>
  <si>
    <t>80 meters</t>
  </si>
  <si>
    <t>40 meters</t>
  </si>
  <si>
    <t>30 meters</t>
  </si>
  <si>
    <t>20 meters</t>
  </si>
  <si>
    <t>17 meters</t>
  </si>
  <si>
    <t>15 meters</t>
  </si>
  <si>
    <t>12 meters</t>
  </si>
  <si>
    <t xml:space="preserve">      A 2 modes version is also available on my website:</t>
  </si>
  <si>
    <t>H4</t>
  </si>
  <si>
    <t>Honor Roll</t>
  </si>
  <si>
    <t>DXChallange</t>
  </si>
  <si>
    <t xml:space="preserve"> (sum of 10 - 160 meters)</t>
  </si>
  <si>
    <t xml:space="preserve"> (sum of 6 - 160 meters, excl. 30 meters)</t>
  </si>
  <si>
    <t>The spreadsheet counts entities worked per band/mode and all bands (9 bands and 10 bands),</t>
  </si>
  <si>
    <t>If you have not worked an entity on a certain band/mode, don't fill in anything in these fields,</t>
  </si>
  <si>
    <t>Timor-Leste</t>
  </si>
  <si>
    <t>Dem. Rep of Congo</t>
  </si>
  <si>
    <t>Serbia</t>
  </si>
  <si>
    <t>Montenegro</t>
  </si>
  <si>
    <t>Entity</t>
  </si>
  <si>
    <t>The tab "Summary" shows all entities/bands as summary.</t>
  </si>
  <si>
    <t>* North and South Cook changed prefix from ZK1 to E5</t>
  </si>
  <si>
    <t>E5</t>
  </si>
  <si>
    <t xml:space="preserve">  Swains Island (KH8), valid from July 22, 2006</t>
  </si>
  <si>
    <t>Swains Island</t>
  </si>
  <si>
    <t>* New entities added - Montenegro (YU6) valid from June 28, 2006</t>
  </si>
  <si>
    <t>9/10 Band DXCC Checklist       -        3 modes version</t>
  </si>
  <si>
    <t>August 2006:</t>
  </si>
  <si>
    <t>May 2007:</t>
  </si>
  <si>
    <t>* Montenegro changed to 4O (Prefixblock 4OA-4OZ assigned since 11.May.2007)</t>
  </si>
  <si>
    <t>* Serbia changed to YT, YU (Prefixblocks 4NA-4NZ and YZA-YZZ given back to ITU)</t>
  </si>
  <si>
    <t>4O</t>
  </si>
  <si>
    <t>YT, YU</t>
  </si>
  <si>
    <t>E7</t>
  </si>
  <si>
    <t>August 2007:</t>
  </si>
  <si>
    <t>* Prefix of Bosnia-Herzegovina changed from T9 to E7.</t>
  </si>
  <si>
    <t>FS</t>
  </si>
  <si>
    <t>FJ</t>
  </si>
  <si>
    <t>St. Barthelemy</t>
  </si>
  <si>
    <t>December 2007:</t>
  </si>
  <si>
    <t>* FJ - St.Barthelemy added to the DXCC list (entity number 338), valid from 14-dec-2007.</t>
  </si>
  <si>
    <t>by PG7V</t>
  </si>
  <si>
    <t>Since September 2010 the file isn't password-protected anymore and no modifications were planned.</t>
  </si>
  <si>
    <t>In July 2011 South Sudan was added, but you can add/modify it yourself too.</t>
  </si>
  <si>
    <t>Latest changes:</t>
  </si>
  <si>
    <t>July 2011:</t>
  </si>
  <si>
    <t>* ST0 - South Sudan added, valid from 14-july-2011</t>
  </si>
  <si>
    <t>September 2011:</t>
  </si>
  <si>
    <t>* Split up Netherlands Antilles, valid from 10-oct-2010, 04:00 UTC</t>
  </si>
  <si>
    <t>Deleted: old PJ2/4 and PJ5-7</t>
  </si>
  <si>
    <t>New: PJ2: Curacao, PJ4: Bonaire, PJ5-6: Saba/St. Eustatius, PJ7: St. Maarten</t>
  </si>
  <si>
    <t>You can enter the calls of stations worked on all band from 160 to 6 meters in 3 modes..</t>
  </si>
  <si>
    <t>The modes are set default to CW,SSB and RTTY, but you can change this on the Summary tab.</t>
  </si>
  <si>
    <t>PJ2</t>
  </si>
  <si>
    <t>PJ4</t>
  </si>
  <si>
    <t>PJ5-6</t>
  </si>
  <si>
    <t>PJ7</t>
  </si>
  <si>
    <t>Curacao</t>
  </si>
  <si>
    <t>Bonaire</t>
  </si>
  <si>
    <t>Saba/St.Eustatius</t>
  </si>
  <si>
    <t>St. Maarten</t>
  </si>
  <si>
    <t>E6</t>
  </si>
  <si>
    <t>Z6</t>
  </si>
  <si>
    <t>Kosovo</t>
  </si>
  <si>
    <t>Z8</t>
  </si>
  <si>
    <t>South Sudan</t>
  </si>
  <si>
    <t>ZA</t>
  </si>
  <si>
    <t>Albania</t>
  </si>
  <si>
    <t>ZB2</t>
  </si>
  <si>
    <t>Gibraltar</t>
  </si>
  <si>
    <t>ZC4</t>
  </si>
  <si>
    <t>British Bases Cyprus</t>
  </si>
  <si>
    <t>ZD7</t>
  </si>
  <si>
    <t>St. Helena</t>
  </si>
  <si>
    <t>ZD8</t>
  </si>
  <si>
    <t>Ascension Isl.</t>
  </si>
  <si>
    <t>ZD9</t>
  </si>
  <si>
    <t>Tristan da Cunha &amp; Gough</t>
  </si>
  <si>
    <t>ZF</t>
  </si>
  <si>
    <t>Cayman Isl.</t>
  </si>
  <si>
    <t>ZK3</t>
  </si>
  <si>
    <t>Tokelau Isl.</t>
  </si>
  <si>
    <t>ZL</t>
  </si>
  <si>
    <t>New Zealand</t>
  </si>
  <si>
    <t>ZL7</t>
  </si>
  <si>
    <t>Chatham Isl.</t>
  </si>
  <si>
    <t>ZL8</t>
  </si>
  <si>
    <t>Kermadec Isl.</t>
  </si>
  <si>
    <t>ZL9</t>
  </si>
  <si>
    <t>Auckland &amp; Campbell Is.</t>
  </si>
  <si>
    <t>ZP</t>
  </si>
  <si>
    <t>Paraguay</t>
  </si>
  <si>
    <t>ZR-ZU</t>
  </si>
  <si>
    <t>South Africa</t>
  </si>
  <si>
    <t>ZS8</t>
  </si>
  <si>
    <t>Prince Edward &amp; Marion I.</t>
  </si>
  <si>
    <t>9M4SLL</t>
  </si>
  <si>
    <t>9M0L</t>
  </si>
  <si>
    <t>1A0KM</t>
  </si>
  <si>
    <t>1A4A</t>
  </si>
  <si>
    <t>1A3A</t>
  </si>
  <si>
    <t>1A0C</t>
  </si>
  <si>
    <t>3A/DL3OCH</t>
  </si>
  <si>
    <t>3A/W0YR</t>
  </si>
  <si>
    <t>3A2MW</t>
  </si>
  <si>
    <t>3A2LF</t>
  </si>
  <si>
    <t>3A2MD</t>
  </si>
  <si>
    <t>3A/IK1SLP</t>
  </si>
  <si>
    <t>3B7C</t>
  </si>
  <si>
    <t>3B6RF</t>
  </si>
  <si>
    <t>3b8/om5rw</t>
  </si>
  <si>
    <t xml:space="preserve">3B8HC    </t>
  </si>
  <si>
    <t>3B8HC</t>
  </si>
  <si>
    <t>3B8CF</t>
  </si>
  <si>
    <t>3b8/sp2fud</t>
  </si>
  <si>
    <t>3b8/ea5idq</t>
  </si>
  <si>
    <t>3B8MM</t>
  </si>
  <si>
    <t>3b8/uu5ww</t>
  </si>
  <si>
    <t>3B9C</t>
  </si>
  <si>
    <t>3B9HA</t>
  </si>
  <si>
    <t>3B9R</t>
  </si>
  <si>
    <t>3b9/oe4aac</t>
  </si>
  <si>
    <t>3B9FR</t>
  </si>
  <si>
    <t>3B9WR</t>
  </si>
  <si>
    <t>3B9SP</t>
  </si>
  <si>
    <t>3C1L</t>
  </si>
  <si>
    <t>3C1AG</t>
  </si>
  <si>
    <t>3C6A</t>
  </si>
  <si>
    <t>3C2MV</t>
  </si>
  <si>
    <t>3C3CR</t>
  </si>
  <si>
    <t>3C1GS</t>
  </si>
  <si>
    <t>3C9B</t>
  </si>
  <si>
    <t>3C0L</t>
  </si>
  <si>
    <t>3C0R</t>
  </si>
  <si>
    <t>3C0BYP</t>
  </si>
  <si>
    <t>3C0C</t>
  </si>
  <si>
    <t>3C0E</t>
  </si>
  <si>
    <t>3D2OU</t>
  </si>
  <si>
    <t>3D2MJ</t>
  </si>
  <si>
    <t>3D2TS</t>
  </si>
  <si>
    <t>3D2GC</t>
  </si>
  <si>
    <t>3D2XA</t>
  </si>
  <si>
    <t>3D2RA/P</t>
  </si>
  <si>
    <t>3D2PN</t>
  </si>
  <si>
    <t>3D2SE</t>
  </si>
  <si>
    <t>3D2C</t>
  </si>
  <si>
    <t>3D20CR</t>
  </si>
  <si>
    <t>3D2AM</t>
  </si>
  <si>
    <t>3D2RX</t>
  </si>
  <si>
    <t>3D2DX</t>
  </si>
  <si>
    <t>3D2R</t>
  </si>
  <si>
    <t>3D2GC/P</t>
  </si>
  <si>
    <t>3D2AG/P</t>
  </si>
  <si>
    <t>3DA0GF</t>
  </si>
  <si>
    <t>3DA0VB</t>
  </si>
  <si>
    <t>3DA0FC</t>
  </si>
  <si>
    <t>3DA0ET</t>
  </si>
  <si>
    <t>3DA0DJ</t>
  </si>
  <si>
    <t>3DA0NW</t>
  </si>
  <si>
    <t>3DA0HC</t>
  </si>
  <si>
    <t>3V8SS</t>
  </si>
  <si>
    <t>3V8BB</t>
  </si>
  <si>
    <t>3V8BCC</t>
  </si>
  <si>
    <t>TS8N</t>
  </si>
  <si>
    <t>TS7C</t>
  </si>
  <si>
    <t>TS8C</t>
  </si>
  <si>
    <t>TS7N</t>
  </si>
  <si>
    <t>3v8/on7hlu</t>
  </si>
  <si>
    <t>XV4D</t>
  </si>
  <si>
    <t>XV2JR</t>
  </si>
  <si>
    <t>3W0A</t>
  </si>
  <si>
    <t>XV1X</t>
  </si>
  <si>
    <t>3W3RR</t>
  </si>
  <si>
    <t>3W7CW</t>
  </si>
  <si>
    <t>3W6HM</t>
  </si>
  <si>
    <t>XV9TH</t>
  </si>
  <si>
    <t>XV9DX</t>
  </si>
  <si>
    <t>XV3MRC</t>
  </si>
  <si>
    <t>3W3MD</t>
  </si>
  <si>
    <t>3XY1D</t>
  </si>
  <si>
    <t>3XD2Z</t>
  </si>
  <si>
    <t>3X0A/A</t>
  </si>
  <si>
    <t>3XY1T</t>
  </si>
  <si>
    <t>3XA8DX</t>
  </si>
  <si>
    <t>3Y5X</t>
  </si>
  <si>
    <t>3Y0X</t>
  </si>
  <si>
    <t>4K0CW</t>
  </si>
  <si>
    <t>4K6FO</t>
  </si>
  <si>
    <t>4K9W</t>
  </si>
  <si>
    <t>UD6DKU</t>
  </si>
  <si>
    <t>4J9M</t>
  </si>
  <si>
    <t>4L5O</t>
  </si>
  <si>
    <t>4L0A</t>
  </si>
  <si>
    <t>4L2M</t>
  </si>
  <si>
    <t>4L1FP</t>
  </si>
  <si>
    <t>4L8A</t>
  </si>
  <si>
    <t>4O3T</t>
  </si>
  <si>
    <t>4O3A</t>
  </si>
  <si>
    <t>4O4A</t>
  </si>
  <si>
    <t>YU6AO</t>
  </si>
  <si>
    <t>4S7BB</t>
  </si>
  <si>
    <t>4S7QHG</t>
  </si>
  <si>
    <t>4S7PVP</t>
  </si>
  <si>
    <t>4S7KKG</t>
  </si>
  <si>
    <t>4S7EA</t>
  </si>
  <si>
    <t>4S7UJG</t>
  </si>
  <si>
    <t>4S7DSG</t>
  </si>
  <si>
    <t>4S7DXG</t>
  </si>
  <si>
    <t>4S7LXG</t>
  </si>
  <si>
    <t>4U1ITU</t>
  </si>
  <si>
    <t xml:space="preserve">4U1ITU </t>
  </si>
  <si>
    <t>4U1WRC</t>
  </si>
  <si>
    <t>4U8ITU</t>
  </si>
  <si>
    <t>4U1[TU</t>
  </si>
  <si>
    <t>4U1UN</t>
  </si>
  <si>
    <t>4W6A</t>
  </si>
  <si>
    <t>4W0VB</t>
  </si>
  <si>
    <t>4W6AL</t>
  </si>
  <si>
    <t>4W/DJ2EH</t>
  </si>
  <si>
    <t>4W6EB</t>
  </si>
  <si>
    <t>4W/G3ZEM</t>
  </si>
  <si>
    <t>4X4DK</t>
  </si>
  <si>
    <t>4Z5FL</t>
  </si>
  <si>
    <t>4X6UU</t>
  </si>
  <si>
    <t>4X0V</t>
  </si>
  <si>
    <t>4X7OR</t>
  </si>
  <si>
    <t>4X0T</t>
  </si>
  <si>
    <t>4Z4DX</t>
  </si>
  <si>
    <t>4Z5PJ</t>
  </si>
  <si>
    <t>4X6FU</t>
  </si>
  <si>
    <t>4Z7OR</t>
  </si>
  <si>
    <t>4Z5IS</t>
  </si>
  <si>
    <t>4Z5AV</t>
  </si>
  <si>
    <t>4X1UN</t>
  </si>
  <si>
    <t>4Z5LA</t>
  </si>
  <si>
    <t>4Z5JS</t>
  </si>
  <si>
    <t>4Z5PF</t>
  </si>
  <si>
    <t>4X6JS</t>
  </si>
  <si>
    <t>5A7A</t>
  </si>
  <si>
    <t>5A1A</t>
  </si>
  <si>
    <t>5A0A</t>
  </si>
  <si>
    <t>5A28</t>
  </si>
  <si>
    <t>5A1AL</t>
  </si>
  <si>
    <t>P3A</t>
  </si>
  <si>
    <t>H22H</t>
  </si>
  <si>
    <t>C4A</t>
  </si>
  <si>
    <t>5B4MD</t>
  </si>
  <si>
    <t>5B4AMM</t>
  </si>
  <si>
    <t>5B4AGN</t>
  </si>
  <si>
    <t>H2E</t>
  </si>
  <si>
    <t>5b/f6bee</t>
  </si>
  <si>
    <t>5B4HF</t>
  </si>
  <si>
    <t>5B4AIF</t>
  </si>
  <si>
    <t>5B4AGC</t>
  </si>
  <si>
    <t>5B/DL5XX</t>
  </si>
  <si>
    <t>5B/RW3QC</t>
  </si>
  <si>
    <t>5H3RK</t>
  </si>
  <si>
    <t>5H1XX</t>
  </si>
  <si>
    <t>5H3MB</t>
  </si>
  <si>
    <t>5I3A</t>
  </si>
  <si>
    <t>5H1OC</t>
  </si>
  <si>
    <t>5H1HS</t>
  </si>
  <si>
    <t>1/PA3GIO</t>
  </si>
  <si>
    <t>5H1HK</t>
  </si>
  <si>
    <t>5H3US</t>
  </si>
  <si>
    <t>5H1ES</t>
  </si>
  <si>
    <t>5N7M</t>
  </si>
  <si>
    <t>5N0MVE</t>
  </si>
  <si>
    <t>5N2NAS</t>
  </si>
  <si>
    <t>5N9EAM</t>
  </si>
  <si>
    <t>5N9IR</t>
  </si>
  <si>
    <t>5R8FU</t>
  </si>
  <si>
    <t>5R8IC</t>
  </si>
  <si>
    <t>5R8WW</t>
  </si>
  <si>
    <t>8R8M</t>
  </si>
  <si>
    <t>5R8M</t>
  </si>
  <si>
    <t>5T5DC</t>
  </si>
  <si>
    <t>5T0SP</t>
  </si>
  <si>
    <t>5T0JL</t>
  </si>
  <si>
    <t>5T5BV</t>
  </si>
  <si>
    <t>5T2AI</t>
  </si>
  <si>
    <t>5T5SN</t>
  </si>
  <si>
    <t>5T5JA</t>
  </si>
  <si>
    <t>5U1A</t>
  </si>
  <si>
    <t>5U5U</t>
  </si>
  <si>
    <t>5U5Z</t>
  </si>
  <si>
    <t>TU4FC/7</t>
  </si>
  <si>
    <t>5U6E</t>
  </si>
  <si>
    <t>5V7A</t>
  </si>
  <si>
    <t>5V7V</t>
  </si>
  <si>
    <t>5V7CC</t>
  </si>
  <si>
    <t>5V7AR</t>
  </si>
  <si>
    <t>5V7FA</t>
  </si>
  <si>
    <t>5V7TT</t>
  </si>
  <si>
    <t>5V7MP</t>
  </si>
  <si>
    <t>5V7SI</t>
  </si>
  <si>
    <t>5W0M</t>
  </si>
  <si>
    <t>5W1SA</t>
  </si>
  <si>
    <t>5W0YA</t>
  </si>
  <si>
    <t>5X1X</t>
  </si>
  <si>
    <t>5X1T</t>
  </si>
  <si>
    <t>5X1NH</t>
  </si>
  <si>
    <t>5Z1KL/A</t>
  </si>
  <si>
    <t>5X1Z</t>
  </si>
  <si>
    <t>5X1DC</t>
  </si>
  <si>
    <t>5X8C</t>
  </si>
  <si>
    <t>5z4/dl2rmc</t>
  </si>
  <si>
    <t>5Z4LS</t>
  </si>
  <si>
    <t>5z4/dl8nbe</t>
  </si>
  <si>
    <t>4z4/9a3a</t>
  </si>
  <si>
    <t>5Z4MR</t>
  </si>
  <si>
    <t>5z4/sm1tde</t>
  </si>
  <si>
    <t>5Z4NI</t>
  </si>
  <si>
    <t>5Z4FM</t>
  </si>
  <si>
    <t>5Z4DZ</t>
  </si>
  <si>
    <t>5Z4YT1CS</t>
  </si>
  <si>
    <t>6W1SE</t>
  </si>
  <si>
    <t>6W7SK</t>
  </si>
  <si>
    <t>6V7X</t>
  </si>
  <si>
    <t>6W1RY</t>
  </si>
  <si>
    <t>6w/gm4fdm</t>
  </si>
  <si>
    <t>6W/RW3TN</t>
  </si>
  <si>
    <t>6W7RV</t>
  </si>
  <si>
    <t>6W4RK</t>
  </si>
  <si>
    <t>6W2SC</t>
  </si>
  <si>
    <t>6W8FOC</t>
  </si>
  <si>
    <t>6W/DK8YY</t>
  </si>
  <si>
    <t>6Y3A</t>
  </si>
  <si>
    <t>6Y5WJ</t>
  </si>
  <si>
    <t>6Y9X</t>
  </si>
  <si>
    <t>6Y5/K1XM</t>
  </si>
  <si>
    <t>6Y2RZ</t>
  </si>
  <si>
    <t>6Y0FF</t>
  </si>
  <si>
    <t>6Y7W</t>
  </si>
  <si>
    <t>N2RM/6Y5</t>
  </si>
  <si>
    <t>7O6T</t>
  </si>
  <si>
    <t>7O1AA</t>
  </si>
  <si>
    <t>7O1YGF</t>
  </si>
  <si>
    <t>7P8AA</t>
  </si>
  <si>
    <t>7p8/zs5gmw</t>
  </si>
  <si>
    <t>7P8D</t>
  </si>
  <si>
    <t>7P8DX</t>
  </si>
  <si>
    <t>7P8DP</t>
  </si>
  <si>
    <t>7P8KDJ</t>
  </si>
  <si>
    <t>7P8C</t>
  </si>
  <si>
    <t>7QAA</t>
  </si>
  <si>
    <t>7Q7GIA</t>
  </si>
  <si>
    <t>7QNL</t>
  </si>
  <si>
    <t>7Q7HB</t>
  </si>
  <si>
    <t>7Q7CE</t>
  </si>
  <si>
    <t>7Q7DX</t>
  </si>
  <si>
    <t>7X2RO</t>
  </si>
  <si>
    <t>7X2ARA</t>
  </si>
  <si>
    <t>7X0RY</t>
  </si>
  <si>
    <t>7X2DG</t>
  </si>
  <si>
    <t>7X2JV</t>
  </si>
  <si>
    <t>8P9DX</t>
  </si>
  <si>
    <t>8P9Z</t>
  </si>
  <si>
    <t>8P5A</t>
  </si>
  <si>
    <t>8P0HG</t>
  </si>
  <si>
    <t>8P9JR</t>
  </si>
  <si>
    <t>8P2K</t>
  </si>
  <si>
    <t>8P0A</t>
  </si>
  <si>
    <t>8P6NW</t>
  </si>
  <si>
    <t>8P9EA</t>
  </si>
  <si>
    <t>8P9JH</t>
  </si>
  <si>
    <t>8P9EH</t>
  </si>
  <si>
    <t>8P6DR</t>
  </si>
  <si>
    <t>8Q7DV</t>
  </si>
  <si>
    <t>8Q7IO</t>
  </si>
  <si>
    <t>8Q7QY</t>
  </si>
  <si>
    <t>8Q7MZ</t>
  </si>
  <si>
    <t>8Q7SV</t>
  </si>
  <si>
    <t>8R1K</t>
  </si>
  <si>
    <t>8R1A</t>
  </si>
  <si>
    <t>K9EF/8R1</t>
  </si>
  <si>
    <t>8R1/K9KX</t>
  </si>
  <si>
    <t>8R1AK</t>
  </si>
  <si>
    <t>8R1PRN</t>
  </si>
  <si>
    <t>9A3GI</t>
  </si>
  <si>
    <t>9A0HQ</t>
  </si>
  <si>
    <t>9A7A</t>
  </si>
  <si>
    <t>9A6B</t>
  </si>
  <si>
    <t>9A1CCY</t>
  </si>
  <si>
    <t>9A2UA</t>
  </si>
  <si>
    <t>9A2EU</t>
  </si>
  <si>
    <t>9A3SM</t>
  </si>
  <si>
    <t>9A4ZP</t>
  </si>
  <si>
    <t>9A2OM</t>
  </si>
  <si>
    <t>9A2CY</t>
  </si>
  <si>
    <t>9A2AJ</t>
  </si>
  <si>
    <t>9A4ZM</t>
  </si>
  <si>
    <t>9A6V/P</t>
  </si>
  <si>
    <t>9A5Y</t>
  </si>
  <si>
    <t>9A/DK2CH</t>
  </si>
  <si>
    <t>9A5CY</t>
  </si>
  <si>
    <t>9A2F</t>
  </si>
  <si>
    <t>9G5X</t>
  </si>
  <si>
    <t>9G5A</t>
  </si>
  <si>
    <t>9G5JH</t>
  </si>
  <si>
    <t>9G5ZZ</t>
  </si>
  <si>
    <t>9G1JX</t>
  </si>
  <si>
    <t>9G5FH</t>
  </si>
  <si>
    <t>9G5AA</t>
  </si>
  <si>
    <t>9H1ZA</t>
  </si>
  <si>
    <t>9H1SP</t>
  </si>
  <si>
    <t>9H1AE</t>
  </si>
  <si>
    <t>9H3TX</t>
  </si>
  <si>
    <t>9H4RH</t>
  </si>
  <si>
    <t>9H1CK</t>
  </si>
  <si>
    <t>9H3CS</t>
  </si>
  <si>
    <t>9H3HOD</t>
  </si>
  <si>
    <t>9H1AL</t>
  </si>
  <si>
    <t>9H1CG</t>
  </si>
  <si>
    <t>9H1CH</t>
  </si>
  <si>
    <t>9H3MS</t>
  </si>
  <si>
    <t>9H3JA</t>
  </si>
  <si>
    <t>9H3UD</t>
  </si>
  <si>
    <t>9H1XT</t>
  </si>
  <si>
    <t>9H4JX</t>
  </si>
  <si>
    <t>9J2BO</t>
  </si>
  <si>
    <t>9J2A</t>
  </si>
  <si>
    <t>9J2RI</t>
  </si>
  <si>
    <t>9J2T</t>
  </si>
  <si>
    <t>9J3A</t>
  </si>
  <si>
    <t>9K2HN</t>
  </si>
  <si>
    <t>9K2EP</t>
  </si>
  <si>
    <t>9K2DR</t>
  </si>
  <si>
    <t>9K2YM/P</t>
  </si>
  <si>
    <t>9K2DT</t>
  </si>
  <si>
    <t>9K2/T94FC</t>
  </si>
  <si>
    <t>9K2OK</t>
  </si>
  <si>
    <t>9K2TO</t>
  </si>
  <si>
    <t>9K2NO</t>
  </si>
  <si>
    <t>9L7NS</t>
  </si>
  <si>
    <t>9L1BTB</t>
  </si>
  <si>
    <t>9L0W</t>
  </si>
  <si>
    <t>9L1AB</t>
  </si>
  <si>
    <t>9L1MS</t>
  </si>
  <si>
    <t>9L1SL/A</t>
  </si>
  <si>
    <t>9L1A</t>
  </si>
  <si>
    <t>9M2AX</t>
  </si>
  <si>
    <t>9M2TO</t>
  </si>
  <si>
    <t>9M2JI</t>
  </si>
  <si>
    <t>9m2/je1scj</t>
  </si>
  <si>
    <t>9M2MW</t>
  </si>
  <si>
    <t>9M2CNC</t>
  </si>
  <si>
    <t>9M8YY</t>
  </si>
  <si>
    <t>9m6/pa0rrs</t>
  </si>
  <si>
    <t>9M6AAC</t>
  </si>
  <si>
    <t>9M6XRO</t>
  </si>
  <si>
    <t>9M6YBG</t>
  </si>
  <si>
    <t>9M6SMT</t>
  </si>
  <si>
    <t>9M8Z</t>
  </si>
  <si>
    <t>9N7BCC</t>
  </si>
  <si>
    <t>9N7JY</t>
  </si>
  <si>
    <t>9N1HP</t>
  </si>
  <si>
    <t>9N7MD</t>
  </si>
  <si>
    <t>9N7FD</t>
  </si>
  <si>
    <t>9N7DX</t>
  </si>
  <si>
    <t>9N7RW</t>
  </si>
  <si>
    <t>9N7DK</t>
  </si>
  <si>
    <t>9N1AA</t>
  </si>
  <si>
    <t>9N1FP</t>
  </si>
  <si>
    <t>9N7CC</t>
  </si>
  <si>
    <t>9Q0HQ</t>
  </si>
  <si>
    <t>9Q/DK3MO</t>
  </si>
  <si>
    <t>9S1X</t>
  </si>
  <si>
    <t>9Q5KI</t>
  </si>
  <si>
    <t>9U4M</t>
  </si>
  <si>
    <t>9U5WR</t>
  </si>
  <si>
    <t>9U0X</t>
  </si>
  <si>
    <t>9U0PM</t>
  </si>
  <si>
    <t>9U4U</t>
  </si>
  <si>
    <t>9U3TMM</t>
  </si>
  <si>
    <t>9U6PM</t>
  </si>
  <si>
    <t>9V1GO</t>
  </si>
  <si>
    <t>9V1YC</t>
  </si>
  <si>
    <t>9V1CW</t>
  </si>
  <si>
    <t>9V1OK</t>
  </si>
  <si>
    <t>9V1QQ</t>
  </si>
  <si>
    <t>9V1SV</t>
  </si>
  <si>
    <t>9V1TL</t>
  </si>
  <si>
    <t>9V1UV</t>
  </si>
  <si>
    <t>9V1JA</t>
  </si>
  <si>
    <t>9X4WW</t>
  </si>
  <si>
    <t>9X0A</t>
  </si>
  <si>
    <t>9X0ZM</t>
  </si>
  <si>
    <t>9X0TL</t>
  </si>
  <si>
    <t>9X0NH</t>
  </si>
  <si>
    <t>9X0SP</t>
  </si>
  <si>
    <t>9x5/g3sem</t>
  </si>
  <si>
    <t>9Y4VT</t>
  </si>
  <si>
    <t>9Y4TBG</t>
  </si>
  <si>
    <t>9y4/ve3ey</t>
  </si>
  <si>
    <t>9y4/dl6fbl</t>
  </si>
  <si>
    <t>9Y4A</t>
  </si>
  <si>
    <t>9y/dl2dbe</t>
  </si>
  <si>
    <t>9y4/dl1qq</t>
  </si>
  <si>
    <t>9Y4FRC</t>
  </si>
  <si>
    <t>A25OOK</t>
  </si>
  <si>
    <t>A25NW</t>
  </si>
  <si>
    <t>A25JR</t>
  </si>
  <si>
    <t>A25HQ</t>
  </si>
  <si>
    <t>A25UK</t>
  </si>
  <si>
    <t>A24SL</t>
  </si>
  <si>
    <t>ja3kwj/a2</t>
  </si>
  <si>
    <t>A35XM</t>
  </si>
  <si>
    <t>A3EAQ</t>
  </si>
  <si>
    <t>A35YZ</t>
  </si>
  <si>
    <t>A35JP</t>
  </si>
  <si>
    <t>A35SO</t>
  </si>
  <si>
    <t>A45XR</t>
  </si>
  <si>
    <t>A41OO</t>
  </si>
  <si>
    <t>A41LZ</t>
  </si>
  <si>
    <t>A4XVK</t>
  </si>
  <si>
    <t>A45LZ</t>
  </si>
  <si>
    <t>A5A</t>
  </si>
  <si>
    <t>A52A</t>
  </si>
  <si>
    <t>A52JR</t>
  </si>
  <si>
    <t>A52PP</t>
  </si>
  <si>
    <t>A52AB</t>
  </si>
  <si>
    <t>A52JF</t>
  </si>
  <si>
    <t>A52AEF</t>
  </si>
  <si>
    <t>A52FH</t>
  </si>
  <si>
    <t>A52IVU</t>
  </si>
  <si>
    <t>A61AJ</t>
  </si>
  <si>
    <t>A65BP</t>
  </si>
  <si>
    <t>A65CA</t>
  </si>
  <si>
    <t>A61OO</t>
  </si>
  <si>
    <t>A61AV/P</t>
  </si>
  <si>
    <t>A61BK</t>
  </si>
  <si>
    <t>F2JD/A6</t>
  </si>
  <si>
    <t>a6/ve6lb</t>
  </si>
  <si>
    <t>A71BX</t>
  </si>
  <si>
    <t>A71CV</t>
  </si>
  <si>
    <t>A71EM</t>
  </si>
  <si>
    <t>A7YXX</t>
  </si>
  <si>
    <t>A71CT</t>
  </si>
  <si>
    <t>A92IO</t>
  </si>
  <si>
    <t>A92GE</t>
  </si>
  <si>
    <t>A92AA</t>
  </si>
  <si>
    <t>AP2MC</t>
  </si>
  <si>
    <t>AP2ARS</t>
  </si>
  <si>
    <t>AP2IA</t>
  </si>
  <si>
    <t>AP2KSD</t>
  </si>
  <si>
    <t>AP2AM</t>
  </si>
  <si>
    <t>AP2KS</t>
  </si>
  <si>
    <t>AP2TN</t>
  </si>
  <si>
    <t>AP2ZJB</t>
  </si>
  <si>
    <t>BS7H</t>
  </si>
  <si>
    <t>BV1EK</t>
  </si>
  <si>
    <t>BV/JA0ID</t>
  </si>
  <si>
    <t>BX5AA</t>
  </si>
  <si>
    <t>BV100</t>
  </si>
  <si>
    <t>BV2FA</t>
  </si>
  <si>
    <t>BV7/DL7IO</t>
  </si>
  <si>
    <t>BU2AI</t>
  </si>
  <si>
    <t>BW0R</t>
  </si>
  <si>
    <t>BV5GQ</t>
  </si>
  <si>
    <t>BQ9P</t>
  </si>
  <si>
    <t>BA7IO</t>
  </si>
  <si>
    <t>B7P</t>
  </si>
  <si>
    <t>BG6SNJ</t>
  </si>
  <si>
    <t>BD4ED</t>
  </si>
  <si>
    <t>BA4SD</t>
  </si>
  <si>
    <t>BD4DW</t>
  </si>
  <si>
    <t>B3C</t>
  </si>
  <si>
    <t>C21HA</t>
  </si>
  <si>
    <t>C21UF</t>
  </si>
  <si>
    <t>C21BN</t>
  </si>
  <si>
    <t>C21EU</t>
  </si>
  <si>
    <t>C31LJ</t>
  </si>
  <si>
    <t>C37N</t>
  </si>
  <si>
    <t>C30EAA</t>
  </si>
  <si>
    <t>C37URE</t>
  </si>
  <si>
    <t>C30AAN</t>
  </si>
  <si>
    <t>C31CAW</t>
  </si>
  <si>
    <t>C31NM</t>
  </si>
  <si>
    <t>C31CT</t>
  </si>
  <si>
    <t>C31MF</t>
  </si>
  <si>
    <t>C31PS</t>
  </si>
  <si>
    <t>C30EEA</t>
  </si>
  <si>
    <t>C37RC</t>
  </si>
  <si>
    <t>C53R</t>
  </si>
  <si>
    <t>C5X</t>
  </si>
  <si>
    <t>C5Z</t>
  </si>
  <si>
    <t>C5P</t>
  </si>
  <si>
    <t>C56TA</t>
  </si>
  <si>
    <t>C56R</t>
  </si>
  <si>
    <t>C5YK</t>
  </si>
  <si>
    <t>C6ANM</t>
  </si>
  <si>
    <t>C6ARI</t>
  </si>
  <si>
    <t>C6AYM</t>
  </si>
  <si>
    <t>C6AUM</t>
  </si>
  <si>
    <t>C6AWS</t>
  </si>
  <si>
    <t>K2ON/C6A</t>
  </si>
  <si>
    <t>C6AGS</t>
  </si>
  <si>
    <t>W4NT/C6A</t>
  </si>
  <si>
    <t>C9MIZ</t>
  </si>
  <si>
    <t>C93PA</t>
  </si>
  <si>
    <t>C91VB</t>
  </si>
  <si>
    <t>C91NM</t>
  </si>
  <si>
    <t>C91WW</t>
  </si>
  <si>
    <t>C98RF</t>
  </si>
  <si>
    <t>C91NW</t>
  </si>
  <si>
    <t>C91JR</t>
  </si>
  <si>
    <t>C91F</t>
  </si>
  <si>
    <t>CE1/K7CA</t>
  </si>
  <si>
    <t>CE8EIO</t>
  </si>
  <si>
    <t>CE2/VE7SV</t>
  </si>
  <si>
    <t>CE3BFZ</t>
  </si>
  <si>
    <t>CE2MVF</t>
  </si>
  <si>
    <t>W6BD/CE1</t>
  </si>
  <si>
    <t>CE5GO</t>
  </si>
  <si>
    <t>CE3EEA</t>
  </si>
  <si>
    <t>CE2AWW</t>
  </si>
  <si>
    <t>CE8GLQ</t>
  </si>
  <si>
    <t>CE6EZ</t>
  </si>
  <si>
    <t>CE3FZ</t>
  </si>
  <si>
    <t>ce2/ve7sv</t>
  </si>
  <si>
    <t>CE4SFG</t>
  </si>
  <si>
    <t>CE0YEH</t>
  </si>
  <si>
    <t>3G0Y</t>
  </si>
  <si>
    <t>XR0YG</t>
  </si>
  <si>
    <t>ce0y/pg5m</t>
  </si>
  <si>
    <t>CE0ZIJ</t>
  </si>
  <si>
    <t>XR0YJ</t>
  </si>
  <si>
    <t>ce0y/dk5vp</t>
  </si>
  <si>
    <t>CE0OGZ</t>
  </si>
  <si>
    <t>3G0ZC</t>
  </si>
  <si>
    <t>XR0ZR</t>
  </si>
  <si>
    <t>XR0X</t>
  </si>
  <si>
    <t>XR0ZY</t>
  </si>
  <si>
    <t>RI1ANP</t>
  </si>
  <si>
    <t>R1ANP</t>
  </si>
  <si>
    <t>4K1A</t>
  </si>
  <si>
    <t>VK0KMT</t>
  </si>
  <si>
    <t>EM1HQ</t>
  </si>
  <si>
    <t>RI1ANC</t>
  </si>
  <si>
    <t>R1ANC</t>
  </si>
  <si>
    <t>EM1LV</t>
  </si>
  <si>
    <t>DP1POL</t>
  </si>
  <si>
    <t>CO8LY</t>
  </si>
  <si>
    <t>CO5DM</t>
  </si>
  <si>
    <t>CO2RVA</t>
  </si>
  <si>
    <t>CM2PX</t>
  </si>
  <si>
    <t>CO8CML</t>
  </si>
  <si>
    <t>CO2SM</t>
  </si>
  <si>
    <t>CM2TK</t>
  </si>
  <si>
    <t>CN3A</t>
  </si>
  <si>
    <t>CN2R</t>
  </si>
  <si>
    <t>CN8WW</t>
  </si>
  <si>
    <t>CN8YR</t>
  </si>
  <si>
    <t>5C5W</t>
  </si>
  <si>
    <t>CN8KD</t>
  </si>
  <si>
    <t>CN8CJ</t>
  </si>
  <si>
    <t>CN2DJ</t>
  </si>
  <si>
    <t>5D5A</t>
  </si>
  <si>
    <t>CP4BT</t>
  </si>
  <si>
    <t>CP6XH</t>
  </si>
  <si>
    <t>CP1AA</t>
  </si>
  <si>
    <t>CP6XE</t>
  </si>
  <si>
    <t>CP6CW</t>
  </si>
  <si>
    <t>CP1FF</t>
  </si>
  <si>
    <t>CR6K</t>
  </si>
  <si>
    <t>CT1XD</t>
  </si>
  <si>
    <t>CT1QN</t>
  </si>
  <si>
    <t>CT1CQK</t>
  </si>
  <si>
    <t>CQ0ODX/P</t>
  </si>
  <si>
    <t>CT7AQS</t>
  </si>
  <si>
    <t>CT1ILT</t>
  </si>
  <si>
    <t>CT1ELF</t>
  </si>
  <si>
    <t>CT1BXT</t>
  </si>
  <si>
    <t>CT1JOP</t>
  </si>
  <si>
    <t>CT2HPM</t>
  </si>
  <si>
    <t>CT1DOV</t>
  </si>
  <si>
    <t>CT1AVR</t>
  </si>
  <si>
    <t>CT1CTK</t>
  </si>
  <si>
    <t>CT1DDW</t>
  </si>
  <si>
    <t>CT3FN</t>
  </si>
  <si>
    <t>ct3/oz5dx</t>
  </si>
  <si>
    <t>CQ95F</t>
  </si>
  <si>
    <t>CT3KY</t>
  </si>
  <si>
    <t>CR3E</t>
  </si>
  <si>
    <t>OH2KI/CT3</t>
  </si>
  <si>
    <t>CT3BH</t>
  </si>
  <si>
    <t>CT3HF</t>
  </si>
  <si>
    <t>CT3AS</t>
  </si>
  <si>
    <t>CT9M</t>
  </si>
  <si>
    <t>CT3BZ</t>
  </si>
  <si>
    <t>CT3/K7BV</t>
  </si>
  <si>
    <t>CT3MD</t>
  </si>
  <si>
    <t>CT3DZ</t>
  </si>
  <si>
    <t>CT3DL</t>
  </si>
  <si>
    <t>CU2A</t>
  </si>
  <si>
    <t>CR2X</t>
  </si>
  <si>
    <t>CU3AC</t>
  </si>
  <si>
    <t>CR1M</t>
  </si>
  <si>
    <t>CU3AK</t>
  </si>
  <si>
    <t>CU5CQ</t>
  </si>
  <si>
    <t>CU2AF</t>
  </si>
  <si>
    <t>CU8F</t>
  </si>
  <si>
    <t>CT2BN</t>
  </si>
  <si>
    <t>CR1Z</t>
  </si>
  <si>
    <t>CR2V</t>
  </si>
  <si>
    <t>CU2/G3OO</t>
  </si>
  <si>
    <t>CU2AAR</t>
  </si>
  <si>
    <t>CX6VM</t>
  </si>
  <si>
    <t>CX9AU</t>
  </si>
  <si>
    <t>CX2AAL</t>
  </si>
  <si>
    <t>CX1SI</t>
  </si>
  <si>
    <t>CW7T</t>
  </si>
  <si>
    <t>CX7CO</t>
  </si>
  <si>
    <t>CX2CQ</t>
  </si>
  <si>
    <t>CY0MM</t>
  </si>
  <si>
    <t>VE1AI/1</t>
  </si>
  <si>
    <t>CY0AA</t>
  </si>
  <si>
    <t>CY0P</t>
  </si>
  <si>
    <t>cy0/va1axc</t>
  </si>
  <si>
    <t>CY0DXX</t>
  </si>
  <si>
    <t>CY9C</t>
  </si>
  <si>
    <t>CY9SS</t>
  </si>
  <si>
    <t>D2QV</t>
  </si>
  <si>
    <t>D2EB</t>
  </si>
  <si>
    <t>D20VB</t>
  </si>
  <si>
    <t>D2BB</t>
  </si>
  <si>
    <t>D2QR</t>
  </si>
  <si>
    <t>D3AA</t>
  </si>
  <si>
    <t>D4C</t>
  </si>
  <si>
    <t>D44BC</t>
  </si>
  <si>
    <t>D44AC</t>
  </si>
  <si>
    <t>D4B</t>
  </si>
  <si>
    <t>D44TT</t>
  </si>
  <si>
    <t>D44BS</t>
  </si>
  <si>
    <t>D44TS</t>
  </si>
  <si>
    <t>D68C</t>
  </si>
  <si>
    <t>D64K</t>
  </si>
  <si>
    <t>DL5AXX</t>
  </si>
  <si>
    <t>DL0ERZ</t>
  </si>
  <si>
    <t>DL5ZB</t>
  </si>
  <si>
    <t>DK5OS</t>
  </si>
  <si>
    <t>DM2BPG</t>
  </si>
  <si>
    <t>DA0BCC</t>
  </si>
  <si>
    <t>DA0HQ</t>
  </si>
  <si>
    <t>DG1LS</t>
  </si>
  <si>
    <t>DC8TS</t>
  </si>
  <si>
    <t>DL4ZA</t>
  </si>
  <si>
    <t>DM9EE</t>
  </si>
  <si>
    <t>DL1SWN</t>
  </si>
  <si>
    <t>DL6SBF</t>
  </si>
  <si>
    <t>DK1RV</t>
  </si>
  <si>
    <t>DJ5GG</t>
  </si>
  <si>
    <t>DL8SCG</t>
  </si>
  <si>
    <t>DL7BQ</t>
  </si>
  <si>
    <t>DO1DJJ</t>
  </si>
  <si>
    <t>DF5CD</t>
  </si>
  <si>
    <t>DL3GA</t>
  </si>
  <si>
    <t>du1/jj5gmj</t>
  </si>
  <si>
    <t>DV5PO</t>
  </si>
  <si>
    <t>4D75T</t>
  </si>
  <si>
    <t>DV1JM</t>
  </si>
  <si>
    <t>DU1IST</t>
  </si>
  <si>
    <t>DU1OR</t>
  </si>
  <si>
    <t>DU1BP</t>
  </si>
  <si>
    <t>DZ70S</t>
  </si>
  <si>
    <t>DU1JZ</t>
  </si>
  <si>
    <t>k9aw/du6</t>
  </si>
  <si>
    <t>4E9RG</t>
  </si>
  <si>
    <t>dv1/jo7kmb</t>
  </si>
  <si>
    <t>E31A</t>
  </si>
  <si>
    <t>E30FB</t>
  </si>
  <si>
    <t>E30TA</t>
  </si>
  <si>
    <t>E30GA</t>
  </si>
  <si>
    <t>E31AA</t>
  </si>
  <si>
    <t>41/OK1DTP</t>
  </si>
  <si>
    <t>E4/OM2DX</t>
  </si>
  <si>
    <t>E44DX</t>
  </si>
  <si>
    <t>E4X</t>
  </si>
  <si>
    <t>44/HA1AG</t>
  </si>
  <si>
    <t>E4/G3WQU</t>
  </si>
  <si>
    <t>E40DX</t>
  </si>
  <si>
    <t>ZK1GNZ</t>
  </si>
  <si>
    <t>E51MAN</t>
  </si>
  <si>
    <t>ZK1EAA</t>
  </si>
  <si>
    <t>ZK1USA</t>
  </si>
  <si>
    <t>E51M</t>
  </si>
  <si>
    <t>ZK1CG</t>
  </si>
  <si>
    <t>E51XIW</t>
  </si>
  <si>
    <t>E51NAA</t>
  </si>
  <si>
    <t>E51NOU</t>
  </si>
  <si>
    <t>E51LEO</t>
  </si>
  <si>
    <t>ZK1XXC</t>
  </si>
  <si>
    <t>E51Z</t>
  </si>
  <si>
    <t>ZK1XV</t>
  </si>
  <si>
    <t>ZK2C</t>
  </si>
  <si>
    <t>ZK2PX</t>
  </si>
  <si>
    <t>ZK2NX</t>
  </si>
  <si>
    <t>ZK2X</t>
  </si>
  <si>
    <t>e77cfg</t>
  </si>
  <si>
    <t>T95A</t>
  </si>
  <si>
    <t>E72U</t>
  </si>
  <si>
    <t>E72A</t>
  </si>
  <si>
    <t>E74SD</t>
  </si>
  <si>
    <t>T90HQ</t>
  </si>
  <si>
    <t>T98JV</t>
  </si>
  <si>
    <t>E77W</t>
  </si>
  <si>
    <t>T93Y</t>
  </si>
  <si>
    <t>E7DX</t>
  </si>
  <si>
    <t>EA4KD</t>
  </si>
  <si>
    <t>EA1EUI</t>
  </si>
  <si>
    <t>EA7DS</t>
  </si>
  <si>
    <t>AO5B</t>
  </si>
  <si>
    <t>EA2RCF</t>
  </si>
  <si>
    <t>EA7FC</t>
  </si>
  <si>
    <t>EA1EEY</t>
  </si>
  <si>
    <t>EB1CFH</t>
  </si>
  <si>
    <t>EA1EAU</t>
  </si>
  <si>
    <t>ED3VGC</t>
  </si>
  <si>
    <t>AO5FL</t>
  </si>
  <si>
    <t>EA5BYP</t>
  </si>
  <si>
    <t>EA5DNO</t>
  </si>
  <si>
    <t>EE2W</t>
  </si>
  <si>
    <t>EA5BZ</t>
  </si>
  <si>
    <t>EA5YU</t>
  </si>
  <si>
    <t>EA1VM</t>
  </si>
  <si>
    <t>EA5YJ</t>
  </si>
  <si>
    <t>EH1DVY/P</t>
  </si>
  <si>
    <t>EA6IB</t>
  </si>
  <si>
    <t>EH6R</t>
  </si>
  <si>
    <t>EA6KZ/P</t>
  </si>
  <si>
    <t>EA6EU</t>
  </si>
  <si>
    <t>EB6AOK</t>
  </si>
  <si>
    <t>EA6BH</t>
  </si>
  <si>
    <t>EA6/F2YT</t>
  </si>
  <si>
    <t>EA6DI</t>
  </si>
  <si>
    <t>EA6DX</t>
  </si>
  <si>
    <t>EA6BB</t>
  </si>
  <si>
    <t>EA6BD</t>
  </si>
  <si>
    <t>EA6LP</t>
  </si>
  <si>
    <t>EA6UP</t>
  </si>
  <si>
    <t>EA6DL</t>
  </si>
  <si>
    <t>EA8BH</t>
  </si>
  <si>
    <t>AO8A</t>
  </si>
  <si>
    <t>OH2MM/8</t>
  </si>
  <si>
    <t>EF8U</t>
  </si>
  <si>
    <t>EA8EA</t>
  </si>
  <si>
    <t>EA8BEX</t>
  </si>
  <si>
    <t>EA8ALP</t>
  </si>
  <si>
    <t>EA8AXT</t>
  </si>
  <si>
    <t>EA8CN</t>
  </si>
  <si>
    <t>EA8UP</t>
  </si>
  <si>
    <t>EA8AGD</t>
  </si>
  <si>
    <t>EC8AXS</t>
  </si>
  <si>
    <t>EA8AK</t>
  </si>
  <si>
    <t>EA8CR</t>
  </si>
  <si>
    <t>EA8BMG</t>
  </si>
  <si>
    <t>EA9LZ</t>
  </si>
  <si>
    <t>EA9CD</t>
  </si>
  <si>
    <t>EA9EO</t>
  </si>
  <si>
    <t>ED9Z</t>
  </si>
  <si>
    <t>EF9R</t>
  </si>
  <si>
    <t>ea9/dl7ufr</t>
  </si>
  <si>
    <t>EE9K</t>
  </si>
  <si>
    <t>ea9/dj6tf</t>
  </si>
  <si>
    <t>EA9AZ</t>
  </si>
  <si>
    <t>EA9IE</t>
  </si>
  <si>
    <t>EA9BO</t>
  </si>
  <si>
    <t>EI4DW</t>
  </si>
  <si>
    <t>EI9CB</t>
  </si>
  <si>
    <t>EI7CC</t>
  </si>
  <si>
    <t>EI7BA</t>
  </si>
  <si>
    <t>EI1AA</t>
  </si>
  <si>
    <t>EI9ES</t>
  </si>
  <si>
    <t>EI1DG</t>
  </si>
  <si>
    <t>EI8GS</t>
  </si>
  <si>
    <t>EI1CS</t>
  </si>
  <si>
    <t>EI3GC</t>
  </si>
  <si>
    <t>EI2MM</t>
  </si>
  <si>
    <t>EI4CL</t>
  </si>
  <si>
    <t>EI/DH5ST/P</t>
  </si>
  <si>
    <t>EI4AR</t>
  </si>
  <si>
    <t>EI9E</t>
  </si>
  <si>
    <t>EI4JY</t>
  </si>
  <si>
    <t>EK6GC</t>
  </si>
  <si>
    <t>ek/rz3dj</t>
  </si>
  <si>
    <t>UG6GAG</t>
  </si>
  <si>
    <t>EK3GM</t>
  </si>
  <si>
    <t>RG6G</t>
  </si>
  <si>
    <t>EK0B</t>
  </si>
  <si>
    <t>EK6LP</t>
  </si>
  <si>
    <t>UG6EA</t>
  </si>
  <si>
    <t>EK6TA</t>
  </si>
  <si>
    <t>EL2WW</t>
  </si>
  <si>
    <t>EL2ET</t>
  </si>
  <si>
    <t>EL8RI</t>
  </si>
  <si>
    <t>EL9A</t>
  </si>
  <si>
    <t>5M2TT</t>
  </si>
  <si>
    <t>5L2A</t>
  </si>
  <si>
    <t>EL2ES</t>
  </si>
  <si>
    <t>EP2A</t>
  </si>
  <si>
    <t>EP6T</t>
  </si>
  <si>
    <t>EP2SN</t>
  </si>
  <si>
    <t>ER6A</t>
  </si>
  <si>
    <t>ER0WW</t>
  </si>
  <si>
    <t>ER1PB</t>
  </si>
  <si>
    <t>ER7A</t>
  </si>
  <si>
    <t>ER0FEO</t>
  </si>
  <si>
    <t>ER5DX</t>
  </si>
  <si>
    <t>ER1AAZ</t>
  </si>
  <si>
    <t>ER1LW</t>
  </si>
  <si>
    <t>ER3ZZ</t>
  </si>
  <si>
    <t>ER1OO</t>
  </si>
  <si>
    <t>ER1FF</t>
  </si>
  <si>
    <t>ES1AJ</t>
  </si>
  <si>
    <t>ES5QD</t>
  </si>
  <si>
    <t>ES1QD</t>
  </si>
  <si>
    <t>ES2DJ</t>
  </si>
  <si>
    <t>ES1A</t>
  </si>
  <si>
    <t>ES5TV</t>
  </si>
  <si>
    <t>ES6MO</t>
  </si>
  <si>
    <t>ES6DO</t>
  </si>
  <si>
    <t>UR2RX</t>
  </si>
  <si>
    <t>UR2RCU</t>
  </si>
  <si>
    <t>ES2IPA</t>
  </si>
  <si>
    <t>ET3PMW</t>
  </si>
  <si>
    <t>ET3BN</t>
  </si>
  <si>
    <t>ET3AA</t>
  </si>
  <si>
    <t>ET3TK</t>
  </si>
  <si>
    <t>ET7L</t>
  </si>
  <si>
    <t>9E1C</t>
  </si>
  <si>
    <t>ET3VSC</t>
  </si>
  <si>
    <t>EU5F</t>
  </si>
  <si>
    <t>EW8CY</t>
  </si>
  <si>
    <t>EU4LY</t>
  </si>
  <si>
    <t>EU1PA</t>
  </si>
  <si>
    <t>EV1R</t>
  </si>
  <si>
    <t>EW1NA</t>
  </si>
  <si>
    <t>EW2AA</t>
  </si>
  <si>
    <t>EU1FY</t>
  </si>
  <si>
    <t>EW7PK</t>
  </si>
  <si>
    <t>EW4AA</t>
  </si>
  <si>
    <t>EW8DZ</t>
  </si>
  <si>
    <t>EW1MM</t>
  </si>
  <si>
    <t>EU1SA</t>
  </si>
  <si>
    <t>UM8MAO</t>
  </si>
  <si>
    <t>EX9A</t>
  </si>
  <si>
    <t>EX8AB</t>
  </si>
  <si>
    <t>EX2M</t>
  </si>
  <si>
    <t>EX2B</t>
  </si>
  <si>
    <t>UM8NNN</t>
  </si>
  <si>
    <t>EX2F</t>
  </si>
  <si>
    <t>EX8M</t>
  </si>
  <si>
    <t>EX8MLE</t>
  </si>
  <si>
    <t>EY8MM</t>
  </si>
  <si>
    <t>UJ8JBZ</t>
  </si>
  <si>
    <t>EY0R</t>
  </si>
  <si>
    <t>EY8BA</t>
  </si>
  <si>
    <t>UH8DU</t>
  </si>
  <si>
    <t>EZ8CW</t>
  </si>
  <si>
    <t>UH8BAV</t>
  </si>
  <si>
    <t>RH8E</t>
  </si>
  <si>
    <t>EZ8BO</t>
  </si>
  <si>
    <t>RH8AA</t>
  </si>
  <si>
    <t>UH9HBW</t>
  </si>
  <si>
    <t>EZ8AQ</t>
  </si>
  <si>
    <t>RH1Y</t>
  </si>
  <si>
    <t>UH8HBF</t>
  </si>
  <si>
    <t>F2YT</t>
  </si>
  <si>
    <t>F2AR</t>
  </si>
  <si>
    <t>F6GCP</t>
  </si>
  <si>
    <t>F6HKA</t>
  </si>
  <si>
    <t>F5KEE</t>
  </si>
  <si>
    <t>F5RD</t>
  </si>
  <si>
    <t>F5VHE</t>
  </si>
  <si>
    <t>F6DIM</t>
  </si>
  <si>
    <t>F5TKD</t>
  </si>
  <si>
    <t>F5NZO</t>
  </si>
  <si>
    <t>F5NDX</t>
  </si>
  <si>
    <t>F5HDX</t>
  </si>
  <si>
    <t>F1IWH</t>
  </si>
  <si>
    <t>F3TH</t>
  </si>
  <si>
    <t>F8DD</t>
  </si>
  <si>
    <t>FB6AUS</t>
  </si>
  <si>
    <t>F9IE</t>
  </si>
  <si>
    <t>F3FM</t>
  </si>
  <si>
    <t>F5TMJ</t>
  </si>
  <si>
    <t>F1PJB</t>
  </si>
  <si>
    <t>FG4NO</t>
  </si>
  <si>
    <t>FG5BG</t>
  </si>
  <si>
    <t>FG/DL1FZ</t>
  </si>
  <si>
    <t>FG5LA</t>
  </si>
  <si>
    <t>FG/F2HE</t>
  </si>
  <si>
    <t>FG7TD</t>
  </si>
  <si>
    <t>FG/K9NW</t>
  </si>
  <si>
    <t>FG/F6ARC</t>
  </si>
  <si>
    <t>FG0GD</t>
  </si>
  <si>
    <t>TO9T</t>
  </si>
  <si>
    <t>TO2TT</t>
  </si>
  <si>
    <t>FH8CB</t>
  </si>
  <si>
    <t>FH/HB9AMO</t>
  </si>
  <si>
    <t>TO7RJ</t>
  </si>
  <si>
    <t>TO4M</t>
  </si>
  <si>
    <t>FJ/OH2AM</t>
  </si>
  <si>
    <t>FJ/OH2YL</t>
  </si>
  <si>
    <t>TO5FJ</t>
  </si>
  <si>
    <t>TO3J</t>
  </si>
  <si>
    <t>FJ/DK7LX</t>
  </si>
  <si>
    <t>TO3X</t>
  </si>
  <si>
    <t>TO5DX</t>
  </si>
  <si>
    <t>FK8DD</t>
  </si>
  <si>
    <t>FK/JA1NLX</t>
  </si>
  <si>
    <t>TX8G</t>
  </si>
  <si>
    <t>FK/F5NHF</t>
  </si>
  <si>
    <t>FK/F4BKV</t>
  </si>
  <si>
    <t>FK8CE</t>
  </si>
  <si>
    <t>FK8IK</t>
  </si>
  <si>
    <t>FK8GM</t>
  </si>
  <si>
    <t>TX3A</t>
  </si>
  <si>
    <t>TX0DX</t>
  </si>
  <si>
    <t>FM5CD</t>
  </si>
  <si>
    <t>FM0EVT</t>
  </si>
  <si>
    <t>TO5A</t>
  </si>
  <si>
    <t>FM5LD</t>
  </si>
  <si>
    <t>FM7WG</t>
  </si>
  <si>
    <t>FM/F2JD</t>
  </si>
  <si>
    <t>TO4X</t>
  </si>
  <si>
    <t>FM7AV</t>
  </si>
  <si>
    <t>TX6G</t>
  </si>
  <si>
    <t>TX5D</t>
  </si>
  <si>
    <t>FO/DL7FT</t>
  </si>
  <si>
    <t>TX5K</t>
  </si>
  <si>
    <t>FO0AAA</t>
  </si>
  <si>
    <t>FO8RZ</t>
  </si>
  <si>
    <t>FO0XXL</t>
  </si>
  <si>
    <t>FO5RJ</t>
  </si>
  <si>
    <t>FO5NL</t>
  </si>
  <si>
    <t>FO5FO</t>
  </si>
  <si>
    <t>FO0WBB</t>
  </si>
  <si>
    <t>TX7M</t>
  </si>
  <si>
    <t>TX7G</t>
  </si>
  <si>
    <t>TX5SPM</t>
  </si>
  <si>
    <t>TX4PG</t>
  </si>
  <si>
    <t>TX5A</t>
  </si>
  <si>
    <t>FP0YY</t>
  </si>
  <si>
    <t>FP/VE7SV</t>
  </si>
  <si>
    <t>FP/K9OT</t>
  </si>
  <si>
    <t>TO5FP</t>
  </si>
  <si>
    <t>FP0DE</t>
  </si>
  <si>
    <t>FP/W6HGF</t>
  </si>
  <si>
    <t>FP/M0TDG</t>
  </si>
  <si>
    <t>FP8HL</t>
  </si>
  <si>
    <t>FT5GA</t>
  </si>
  <si>
    <t>FR/G/FH4E</t>
  </si>
  <si>
    <t>FT4JA</t>
  </si>
  <si>
    <t>TO4WW</t>
  </si>
  <si>
    <t>TO7CC</t>
  </si>
  <si>
    <t>FR5FD</t>
  </si>
  <si>
    <t>FR4NT</t>
  </si>
  <si>
    <t>FR5MV</t>
  </si>
  <si>
    <t>FR5ZQ</t>
  </si>
  <si>
    <t>FR0MM</t>
  </si>
  <si>
    <t>FR/F6KDF</t>
  </si>
  <si>
    <t>FT4TA</t>
  </si>
  <si>
    <t>FR/F6KDF/T</t>
  </si>
  <si>
    <t>FS/UA4CC</t>
  </si>
  <si>
    <t>FS/K9EL</t>
  </si>
  <si>
    <t>FS/LY2IJ</t>
  </si>
  <si>
    <t>FS/AH8DX</t>
  </si>
  <si>
    <t>FS5IPA</t>
  </si>
  <si>
    <t>FS/PA3GIO</t>
  </si>
  <si>
    <t>FS/N3OC</t>
  </si>
  <si>
    <t>FS/F8PDR</t>
  </si>
  <si>
    <t>FS/KM3T</t>
  </si>
  <si>
    <t>FT5WA</t>
  </si>
  <si>
    <t>FB8XV</t>
  </si>
  <si>
    <t>FT5XA</t>
  </si>
  <si>
    <t>FT5ZM</t>
  </si>
  <si>
    <t>FT8ZA</t>
  </si>
  <si>
    <t>FW0NAR</t>
  </si>
  <si>
    <t>FW5ZL</t>
  </si>
  <si>
    <t>FW/G3TXF</t>
  </si>
  <si>
    <t>FW/G3SXW</t>
  </si>
  <si>
    <t>FW5JJ</t>
  </si>
  <si>
    <t>FY5EW</t>
  </si>
  <si>
    <t>FY5FY</t>
  </si>
  <si>
    <t>FY7AA</t>
  </si>
  <si>
    <t>FY5KE</t>
  </si>
  <si>
    <t>FY9IS</t>
  </si>
  <si>
    <t>FY5LH</t>
  </si>
  <si>
    <t>FY/F8FUA</t>
  </si>
  <si>
    <t>TO5G</t>
  </si>
  <si>
    <t>FY5YE</t>
  </si>
  <si>
    <t>TO2A</t>
  </si>
  <si>
    <t>FY7BC</t>
  </si>
  <si>
    <t>G3KMA</t>
  </si>
  <si>
    <t>G4PWA</t>
  </si>
  <si>
    <t>G6M</t>
  </si>
  <si>
    <t>G8GS</t>
  </si>
  <si>
    <t>M6T</t>
  </si>
  <si>
    <t>G8UBJ</t>
  </si>
  <si>
    <t>G3TXF</t>
  </si>
  <si>
    <t>G3TKR</t>
  </si>
  <si>
    <t>G4FMQ</t>
  </si>
  <si>
    <t>G6SFP</t>
  </si>
  <si>
    <t>G3TTJ</t>
  </si>
  <si>
    <t>G3OCA</t>
  </si>
  <si>
    <t>G0MTN</t>
  </si>
  <si>
    <t>G4DAU</t>
  </si>
  <si>
    <t>G3IGW</t>
  </si>
  <si>
    <t>G3KKP</t>
  </si>
  <si>
    <t>G4GEE</t>
  </si>
  <si>
    <t>GD4UOL</t>
  </si>
  <si>
    <t>MD4K</t>
  </si>
  <si>
    <t>GD5BOY</t>
  </si>
  <si>
    <t>md/dl7vee</t>
  </si>
  <si>
    <t>GD3AIM</t>
  </si>
  <si>
    <t>MD0CCE</t>
  </si>
  <si>
    <t>MD/dl4sva</t>
  </si>
  <si>
    <t>GD0OUD</t>
  </si>
  <si>
    <t>MD/DJ4AK</t>
  </si>
  <si>
    <t>GD4UFB</t>
  </si>
  <si>
    <t>MD2C</t>
  </si>
  <si>
    <t>GI4KHZ</t>
  </si>
  <si>
    <t>GI5UR</t>
  </si>
  <si>
    <t>GI0KOW</t>
  </si>
  <si>
    <t>GI5K</t>
  </si>
  <si>
    <t>GI7AXB</t>
  </si>
  <si>
    <t>MI0SAI</t>
  </si>
  <si>
    <t>GI3SXG</t>
  </si>
  <si>
    <t>2I0SAI</t>
  </si>
  <si>
    <t>MI6GTY</t>
  </si>
  <si>
    <t>GI4EBS</t>
  </si>
  <si>
    <t>GI4NKB</t>
  </si>
  <si>
    <t>GI0GDF</t>
  </si>
  <si>
    <t>GI4DOH</t>
  </si>
  <si>
    <t>MJ0AWR</t>
  </si>
  <si>
    <t>GJ2A</t>
  </si>
  <si>
    <t>GJ/DL2MDZ</t>
  </si>
  <si>
    <t>MJ5Z</t>
  </si>
  <si>
    <t>MJ0ASP</t>
  </si>
  <si>
    <t>GC5AGA</t>
  </si>
  <si>
    <t>GH0STH/P</t>
  </si>
  <si>
    <t>GJ8DX</t>
  </si>
  <si>
    <t>GJ3DVC</t>
  </si>
  <si>
    <t>GM4AFF</t>
  </si>
  <si>
    <t>GM2T</t>
  </si>
  <si>
    <t>GM4DKO</t>
  </si>
  <si>
    <t>GZ7V</t>
  </si>
  <si>
    <t>GM5A</t>
  </si>
  <si>
    <t>GM3MZV</t>
  </si>
  <si>
    <t>MA0RKT</t>
  </si>
  <si>
    <t>GM0WED</t>
  </si>
  <si>
    <t>GM0AJK/P</t>
  </si>
  <si>
    <t>GM0NBM</t>
  </si>
  <si>
    <t>GM4ISY</t>
  </si>
  <si>
    <t>GM4XMD</t>
  </si>
  <si>
    <t>GM4FSA</t>
  </si>
  <si>
    <t>GA0NBM</t>
  </si>
  <si>
    <t>GM4FAM</t>
  </si>
  <si>
    <t>MA5DWW</t>
  </si>
  <si>
    <t>GM6RI</t>
  </si>
  <si>
    <t>GM0FGI</t>
  </si>
  <si>
    <t>MU/OH9MM</t>
  </si>
  <si>
    <t>GU4EON</t>
  </si>
  <si>
    <t>MU0GSY</t>
  </si>
  <si>
    <t>GU6EFB</t>
  </si>
  <si>
    <t>MU0FAL</t>
  </si>
  <si>
    <t>GU0SUP</t>
  </si>
  <si>
    <t>MU2K</t>
  </si>
  <si>
    <t>GU3UOQ</t>
  </si>
  <si>
    <t>GU4CHY</t>
  </si>
  <si>
    <t>GW3JXN</t>
  </si>
  <si>
    <t>GW4BLE</t>
  </si>
  <si>
    <t>GW0ETF</t>
  </si>
  <si>
    <t>MW0CRI</t>
  </si>
  <si>
    <t>GW3IRK</t>
  </si>
  <si>
    <t>GW8SZL</t>
  </si>
  <si>
    <t>GW0VSW</t>
  </si>
  <si>
    <t>MC0SHL</t>
  </si>
  <si>
    <t>GW4ZAR</t>
  </si>
  <si>
    <t>H44G</t>
  </si>
  <si>
    <t>H44KW</t>
  </si>
  <si>
    <t>DK1CE/H44</t>
  </si>
  <si>
    <t>DL5UF/H44</t>
  </si>
  <si>
    <t>H40FN</t>
  </si>
  <si>
    <t>H40MY</t>
  </si>
  <si>
    <t>H40GC</t>
  </si>
  <si>
    <t>H40YM</t>
  </si>
  <si>
    <t>H40T</t>
  </si>
  <si>
    <t>H40KJ</t>
  </si>
  <si>
    <t>HA0DD</t>
  </si>
  <si>
    <t>HA3GN</t>
  </si>
  <si>
    <t>HA3HZ</t>
  </si>
  <si>
    <t>HA3HK</t>
  </si>
  <si>
    <t>HG3DX</t>
  </si>
  <si>
    <t>HA7SA</t>
  </si>
  <si>
    <t>HA9RE</t>
  </si>
  <si>
    <t>HA2SX/4</t>
  </si>
  <si>
    <t>HA0HW</t>
  </si>
  <si>
    <t>HA3OV</t>
  </si>
  <si>
    <t>HA1ZH</t>
  </si>
  <si>
    <t>HA0IS</t>
  </si>
  <si>
    <t>HA3PT</t>
  </si>
  <si>
    <t>HA6NP</t>
  </si>
  <si>
    <t>HA3OU</t>
  </si>
  <si>
    <t>HA5NK</t>
  </si>
  <si>
    <t>HA2RM</t>
  </si>
  <si>
    <t>HA3DMF</t>
  </si>
  <si>
    <t>HA3LI</t>
  </si>
  <si>
    <t>HB9CRV</t>
  </si>
  <si>
    <t>HB9CXZ</t>
  </si>
  <si>
    <t>HB9CSA</t>
  </si>
  <si>
    <t>HB9ODK</t>
  </si>
  <si>
    <t>HB9ZE</t>
  </si>
  <si>
    <t>HB9TLM</t>
  </si>
  <si>
    <t>HB9CVQ</t>
  </si>
  <si>
    <t>HB9ACA</t>
  </si>
  <si>
    <t>HB9ASK</t>
  </si>
  <si>
    <t>HB9PNR</t>
  </si>
  <si>
    <t>HE8TOC</t>
  </si>
  <si>
    <t>HB9ICC</t>
  </si>
  <si>
    <t>HB9KOY</t>
  </si>
  <si>
    <t>HB9UQ</t>
  </si>
  <si>
    <t>HB9CIC</t>
  </si>
  <si>
    <t>HB9CGA</t>
  </si>
  <si>
    <t>HB9EW</t>
  </si>
  <si>
    <t>HB9CQL</t>
  </si>
  <si>
    <t>HB9STY</t>
  </si>
  <si>
    <t>HB0/T93M</t>
  </si>
  <si>
    <t>HB0/DK7ZL</t>
  </si>
  <si>
    <t>HB0WR</t>
  </si>
  <si>
    <t>DJ8NS/HB0</t>
  </si>
  <si>
    <t>hb0/dl2jrm</t>
  </si>
  <si>
    <t>hb0/sp2fov</t>
  </si>
  <si>
    <t>HB0/HB9LEY</t>
  </si>
  <si>
    <t>HB0/DJ0IP</t>
  </si>
  <si>
    <t>HB0/HB9LE</t>
  </si>
  <si>
    <t>HB0/DF4SA</t>
  </si>
  <si>
    <t>HB0/DL3OCH</t>
  </si>
  <si>
    <t>HB0/PI4TUB</t>
  </si>
  <si>
    <t>HC2AO</t>
  </si>
  <si>
    <t>HD2T</t>
  </si>
  <si>
    <t>HC2NHYB</t>
  </si>
  <si>
    <t>HC2GF</t>
  </si>
  <si>
    <t>HD1A</t>
  </si>
  <si>
    <t>HC1HW</t>
  </si>
  <si>
    <t>HC4JL</t>
  </si>
  <si>
    <t>HC7/DJ4FO</t>
  </si>
  <si>
    <t>HC8N</t>
  </si>
  <si>
    <t>HC8ART</t>
  </si>
  <si>
    <t>HC8A</t>
  </si>
  <si>
    <t>HH2AA</t>
  </si>
  <si>
    <t>hh2/py3sb</t>
  </si>
  <si>
    <t>HH2VP</t>
  </si>
  <si>
    <t>HH4/K4QQ</t>
  </si>
  <si>
    <t>HH4/AF4Z</t>
  </si>
  <si>
    <t>hh2/hb9amo</t>
  </si>
  <si>
    <t>HH2CQ</t>
  </si>
  <si>
    <t>HI3TEJ</t>
  </si>
  <si>
    <t>HI8NVA</t>
  </si>
  <si>
    <t>HI3T</t>
  </si>
  <si>
    <t>DK8YY/HI8</t>
  </si>
  <si>
    <t>HI8LC</t>
  </si>
  <si>
    <t>HI8XFD</t>
  </si>
  <si>
    <t>HI3TT</t>
  </si>
  <si>
    <t>HI3A</t>
  </si>
  <si>
    <t>PA3GIO/HI9</t>
  </si>
  <si>
    <t>RW3RN/HI7</t>
  </si>
  <si>
    <t>DL7DF/HI3</t>
  </si>
  <si>
    <t>HK1NA</t>
  </si>
  <si>
    <t>HK6P</t>
  </si>
  <si>
    <t>HJ3OVP</t>
  </si>
  <si>
    <t>HK1X</t>
  </si>
  <si>
    <t>HK6KKK</t>
  </si>
  <si>
    <t>HK1MW</t>
  </si>
  <si>
    <t>HK7AAG</t>
  </si>
  <si>
    <t>HK3Q</t>
  </si>
  <si>
    <t>HK3AXT</t>
  </si>
  <si>
    <t>HK1N</t>
  </si>
  <si>
    <t>HK3C</t>
  </si>
  <si>
    <t>HK3YH</t>
  </si>
  <si>
    <t>HK0NA</t>
  </si>
  <si>
    <t>5J0R</t>
  </si>
  <si>
    <t>hk0/ua4whx</t>
  </si>
  <si>
    <t>5J0NA</t>
  </si>
  <si>
    <t>HK0GU</t>
  </si>
  <si>
    <t>HL3IUA</t>
  </si>
  <si>
    <t>HL5CL</t>
  </si>
  <si>
    <t>HL4CBX</t>
  </si>
  <si>
    <t>DS1JFY</t>
  </si>
  <si>
    <t>HL4XM</t>
  </si>
  <si>
    <t>DS5BTJ</t>
  </si>
  <si>
    <t>DS4GEX</t>
  </si>
  <si>
    <t>HL5XF</t>
  </si>
  <si>
    <t>HL1XP</t>
  </si>
  <si>
    <t>HL5YI</t>
  </si>
  <si>
    <t>DS5USH</t>
  </si>
  <si>
    <t>6K2ABX</t>
  </si>
  <si>
    <t>HL2WA</t>
  </si>
  <si>
    <t>HL1LKF</t>
  </si>
  <si>
    <t>HL9TF</t>
  </si>
  <si>
    <t>HP3DX</t>
  </si>
  <si>
    <t>HP1WW</t>
  </si>
  <si>
    <t>HP1XVH</t>
  </si>
  <si>
    <t>HP1AC</t>
  </si>
  <si>
    <t>HP3SS</t>
  </si>
  <si>
    <t>HP1XBI</t>
  </si>
  <si>
    <t>HP1XRK</t>
  </si>
  <si>
    <t>HP2/I5OYY</t>
  </si>
  <si>
    <t>HQ9R</t>
  </si>
  <si>
    <t>HR9/WQ7R</t>
  </si>
  <si>
    <t>HR5/F2JD</t>
  </si>
  <si>
    <t>HQ3R</t>
  </si>
  <si>
    <t>HQ2R</t>
  </si>
  <si>
    <t>HR1VFA</t>
  </si>
  <si>
    <t>HR9/DF8AN</t>
  </si>
  <si>
    <t>HR2J</t>
  </si>
  <si>
    <t>HQ2T</t>
  </si>
  <si>
    <t>HR5/NQ5W</t>
  </si>
  <si>
    <t>HR1RMG</t>
  </si>
  <si>
    <t>HS0ZKX</t>
  </si>
  <si>
    <t>HS1ABD</t>
  </si>
  <si>
    <t>HS0B</t>
  </si>
  <si>
    <t>HS72B</t>
  </si>
  <si>
    <t>E21YDP</t>
  </si>
  <si>
    <t>HS1WR</t>
  </si>
  <si>
    <t>E20QVD</t>
  </si>
  <si>
    <t>HS0ZIV</t>
  </si>
  <si>
    <t>E21EIC</t>
  </si>
  <si>
    <t>HS0A</t>
  </si>
  <si>
    <t>HS0ZJU</t>
  </si>
  <si>
    <t>E21CJN</t>
  </si>
  <si>
    <t>HV0A</t>
  </si>
  <si>
    <t>HV3SJ</t>
  </si>
  <si>
    <t>HV5PUL</t>
  </si>
  <si>
    <t>HV2VO</t>
  </si>
  <si>
    <t>HV50VR</t>
  </si>
  <si>
    <t>HZ1FI</t>
  </si>
  <si>
    <t>HZ1HZ</t>
  </si>
  <si>
    <t>7Z1HL</t>
  </si>
  <si>
    <t>HZ1GW</t>
  </si>
  <si>
    <t>7Z5OO</t>
  </si>
  <si>
    <t>HZ1HN</t>
  </si>
  <si>
    <t>HZ1TT</t>
  </si>
  <si>
    <t>HZ1PS</t>
  </si>
  <si>
    <t>7Z1SJ</t>
  </si>
  <si>
    <t>HZ1SK</t>
  </si>
  <si>
    <t>IY2ARI</t>
  </si>
  <si>
    <t>IZ8FWN</t>
  </si>
  <si>
    <t>IK5DNF</t>
  </si>
  <si>
    <t>I2AZ</t>
  </si>
  <si>
    <t>I2FOS</t>
  </si>
  <si>
    <t>IK0CHU</t>
  </si>
  <si>
    <t>IK2FOR</t>
  </si>
  <si>
    <t>IZ0HAP</t>
  </si>
  <si>
    <t>IK2UVE</t>
  </si>
  <si>
    <t>IK8YFU</t>
  </si>
  <si>
    <t>IK7XNF</t>
  </si>
  <si>
    <t>I2UIY</t>
  </si>
  <si>
    <t>IK1MNJ</t>
  </si>
  <si>
    <t>IR4X</t>
  </si>
  <si>
    <t>I1MCE</t>
  </si>
  <si>
    <t>I6SMX</t>
  </si>
  <si>
    <t>IZ7EDQ</t>
  </si>
  <si>
    <t>IT9TYR</t>
  </si>
  <si>
    <t>IK4MGP</t>
  </si>
  <si>
    <t>IS00MH</t>
  </si>
  <si>
    <t>IS0CSX</t>
  </si>
  <si>
    <t>IS0LFZ</t>
  </si>
  <si>
    <t>IS0OMH</t>
  </si>
  <si>
    <t>IS0AFM</t>
  </si>
  <si>
    <t>IS0YEK</t>
  </si>
  <si>
    <t>IS0GQX</t>
  </si>
  <si>
    <t>IS0CDS</t>
  </si>
  <si>
    <t>IS0MVE</t>
  </si>
  <si>
    <t>IS0PJP</t>
  </si>
  <si>
    <t>M0/IK0FMB</t>
  </si>
  <si>
    <t>IS0CWS</t>
  </si>
  <si>
    <t>IS0BSR/P</t>
  </si>
  <si>
    <t>J28JA</t>
  </si>
  <si>
    <t>J28RO</t>
  </si>
  <si>
    <t>J28KO</t>
  </si>
  <si>
    <t>J28EW</t>
  </si>
  <si>
    <t>J28AA</t>
  </si>
  <si>
    <t>J3A</t>
  </si>
  <si>
    <t>J38A</t>
  </si>
  <si>
    <t>J3AAG</t>
  </si>
  <si>
    <t>J39BS</t>
  </si>
  <si>
    <t>J37K</t>
  </si>
  <si>
    <t>J38EA</t>
  </si>
  <si>
    <t>J3AJ</t>
  </si>
  <si>
    <t>J38XX</t>
  </si>
  <si>
    <t>J37LR</t>
  </si>
  <si>
    <t>J3/G3TBK</t>
  </si>
  <si>
    <t>J3/N1FVR</t>
  </si>
  <si>
    <t>J3G</t>
  </si>
  <si>
    <t>J5T</t>
  </si>
  <si>
    <t>J52HF</t>
  </si>
  <si>
    <t>J5UAP</t>
  </si>
  <si>
    <t>J5X</t>
  </si>
  <si>
    <t>J5C</t>
  </si>
  <si>
    <t>J5US</t>
  </si>
  <si>
    <t>J5NAR</t>
  </si>
  <si>
    <t>J5UDX</t>
  </si>
  <si>
    <t>J6DX</t>
  </si>
  <si>
    <t>J6/N9AW</t>
  </si>
  <si>
    <t>J6LMV</t>
  </si>
  <si>
    <t>J69DS</t>
  </si>
  <si>
    <t>J6/PA3BBP</t>
  </si>
  <si>
    <t>J6LAH</t>
  </si>
  <si>
    <t>J6/W0SA</t>
  </si>
  <si>
    <t>J6/W1NK</t>
  </si>
  <si>
    <t>J68AR</t>
  </si>
  <si>
    <t>J79Z</t>
  </si>
  <si>
    <t>J79XBI</t>
  </si>
  <si>
    <t>J73A</t>
  </si>
  <si>
    <t>J79CGA</t>
  </si>
  <si>
    <t>J7OJ</t>
  </si>
  <si>
    <t>J79MM</t>
  </si>
  <si>
    <t>J79ZG</t>
  </si>
  <si>
    <t>Jj6/n7qt</t>
  </si>
  <si>
    <t>J75A</t>
  </si>
  <si>
    <t>J79RL</t>
  </si>
  <si>
    <t>J8/UA4CC</t>
  </si>
  <si>
    <t>J88DR</t>
  </si>
  <si>
    <t>J87GU</t>
  </si>
  <si>
    <t>J8/LY2IJ</t>
  </si>
  <si>
    <t>J88HL</t>
  </si>
  <si>
    <t>JA6GCE</t>
  </si>
  <si>
    <t>JF8QNF</t>
  </si>
  <si>
    <t>JA7SN</t>
  </si>
  <si>
    <t>JA3YBK</t>
  </si>
  <si>
    <t>JA0RUG</t>
  </si>
  <si>
    <t>JA2BDY</t>
  </si>
  <si>
    <t>JH4UYB</t>
  </si>
  <si>
    <t>JH2CLV</t>
  </si>
  <si>
    <t>JA2DN</t>
  </si>
  <si>
    <t>JA2BPA</t>
  </si>
  <si>
    <t>JA7MFL</t>
  </si>
  <si>
    <t>JL1MWI</t>
  </si>
  <si>
    <t>JH2DPN</t>
  </si>
  <si>
    <t>JG1RDD</t>
  </si>
  <si>
    <t>JR0EQQ</t>
  </si>
  <si>
    <t>JR2QAV</t>
  </si>
  <si>
    <t>7N2TNI</t>
  </si>
  <si>
    <t>jg8nqj/jd1</t>
  </si>
  <si>
    <t>7J1ACH</t>
  </si>
  <si>
    <t>jf7mto/jd1</t>
  </si>
  <si>
    <t>JD1BMH</t>
  </si>
  <si>
    <t>JD1YBT</t>
  </si>
  <si>
    <t>JD1BLY</t>
  </si>
  <si>
    <t>JD1BJP</t>
  </si>
  <si>
    <t>JA7JT/JD1</t>
  </si>
  <si>
    <t>JT1JA</t>
  </si>
  <si>
    <t>JT1DN</t>
  </si>
  <si>
    <t>JT1BH</t>
  </si>
  <si>
    <t>JT1KAA</t>
  </si>
  <si>
    <t>JT4Y</t>
  </si>
  <si>
    <t>JT1Y</t>
  </si>
  <si>
    <t>JT1BV</t>
  </si>
  <si>
    <t>JW5NM</t>
  </si>
  <si>
    <t>JW2US</t>
  </si>
  <si>
    <t>JW5MY</t>
  </si>
  <si>
    <t>JW1CCA</t>
  </si>
  <si>
    <t>SP5DRH/JW</t>
  </si>
  <si>
    <t>JW7XK</t>
  </si>
  <si>
    <t>JW0HU</t>
  </si>
  <si>
    <t>JW0M</t>
  </si>
  <si>
    <t>JW0HR</t>
  </si>
  <si>
    <t>JW5E</t>
  </si>
  <si>
    <t>JX7DFA</t>
  </si>
  <si>
    <t>JX2HK</t>
  </si>
  <si>
    <t>JX9JKA</t>
  </si>
  <si>
    <t>JX8XM</t>
  </si>
  <si>
    <t>JX5CI</t>
  </si>
  <si>
    <t>JX5O</t>
  </si>
  <si>
    <t>JY9QJ</t>
  </si>
  <si>
    <t>JY9RP</t>
  </si>
  <si>
    <t>JY4NE</t>
  </si>
  <si>
    <t>JY9ET</t>
  </si>
  <si>
    <t>JY4CI</t>
  </si>
  <si>
    <t>W1BB</t>
  </si>
  <si>
    <t>K1KI</t>
  </si>
  <si>
    <t>W3UA</t>
  </si>
  <si>
    <t>WB8ANZ</t>
  </si>
  <si>
    <t>AD3EST</t>
  </si>
  <si>
    <t>N1WR</t>
  </si>
  <si>
    <t>W2YE</t>
  </si>
  <si>
    <t>N6AW</t>
  </si>
  <si>
    <t>W7JY</t>
  </si>
  <si>
    <t>K9QVB</t>
  </si>
  <si>
    <t>K3LR</t>
  </si>
  <si>
    <t>WK3N</t>
  </si>
  <si>
    <t>NN50CIA</t>
  </si>
  <si>
    <t>K0XB</t>
  </si>
  <si>
    <t>K3NCO</t>
  </si>
  <si>
    <t>KB8S</t>
  </si>
  <si>
    <t>WA2VYA</t>
  </si>
  <si>
    <t>WB9JKI</t>
  </si>
  <si>
    <t>K9ES</t>
  </si>
  <si>
    <t>W4GKM</t>
  </si>
  <si>
    <t>KG4CS</t>
  </si>
  <si>
    <t>KG4HF</t>
  </si>
  <si>
    <t>KG4SS</t>
  </si>
  <si>
    <t>KG4MO</t>
  </si>
  <si>
    <t>W1AW/KG4</t>
  </si>
  <si>
    <t>KG4BV</t>
  </si>
  <si>
    <t>KG4RQ</t>
  </si>
  <si>
    <t>KH0/K3UY</t>
  </si>
  <si>
    <t>KH0WW</t>
  </si>
  <si>
    <t>KH0AM</t>
  </si>
  <si>
    <t>AH0BT</t>
  </si>
  <si>
    <t>AH0KT</t>
  </si>
  <si>
    <t>K0/JK2VOC</t>
  </si>
  <si>
    <t>KH0AC</t>
  </si>
  <si>
    <t>N1BJ/KH2</t>
  </si>
  <si>
    <t>WH0V</t>
  </si>
  <si>
    <t>K0/JN1WT</t>
  </si>
  <si>
    <t>W0S</t>
  </si>
  <si>
    <t>AH0K</t>
  </si>
  <si>
    <t>KH0/JA1AY</t>
  </si>
  <si>
    <t>K0/JA5AUC</t>
  </si>
  <si>
    <t>K1B</t>
  </si>
  <si>
    <t>KH2/N2NL</t>
  </si>
  <si>
    <t>AH2R</t>
  </si>
  <si>
    <t>WN1Y/NH2</t>
  </si>
  <si>
    <t>KG6DX</t>
  </si>
  <si>
    <t>KA1I/NH2</t>
  </si>
  <si>
    <t>KH2L</t>
  </si>
  <si>
    <t>AH3C</t>
  </si>
  <si>
    <t>K3J</t>
  </si>
  <si>
    <t>K4M</t>
  </si>
  <si>
    <t>kh4/iv3nvn</t>
  </si>
  <si>
    <t>AH3C/KH5J</t>
  </si>
  <si>
    <t>KH5/DF6FK</t>
  </si>
  <si>
    <t>NH7O</t>
  </si>
  <si>
    <t>KH7XS</t>
  </si>
  <si>
    <t>KH6BJU</t>
  </si>
  <si>
    <t>WH6LU</t>
  </si>
  <si>
    <t>KH6CQ</t>
  </si>
  <si>
    <t>KH6LEM</t>
  </si>
  <si>
    <t>KH7Y</t>
  </si>
  <si>
    <t>KH7M</t>
  </si>
  <si>
    <t>KH6OO</t>
  </si>
  <si>
    <t>kjh6jeb/kh7</t>
  </si>
  <si>
    <t>W8A</t>
  </si>
  <si>
    <t>W1AW/KH8</t>
  </si>
  <si>
    <t>kh8/sm7pkk</t>
  </si>
  <si>
    <t>N2HNQ/KH8</t>
  </si>
  <si>
    <t>KH8/N5OLS</t>
  </si>
  <si>
    <t>N8S</t>
  </si>
  <si>
    <t>NH8S</t>
  </si>
  <si>
    <t>KH8SI</t>
  </si>
  <si>
    <t>K9W</t>
  </si>
  <si>
    <t>AH9AC</t>
  </si>
  <si>
    <t>KL7RA</t>
  </si>
  <si>
    <t>KL7XX</t>
  </si>
  <si>
    <t>KL7HR</t>
  </si>
  <si>
    <t>NL7ER</t>
  </si>
  <si>
    <t>WL7E</t>
  </si>
  <si>
    <t>AL7IR</t>
  </si>
  <si>
    <t>AL9A</t>
  </si>
  <si>
    <t>NL7V</t>
  </si>
  <si>
    <t>KL7J</t>
  </si>
  <si>
    <t>KL7GN</t>
  </si>
  <si>
    <t>KL7IRT</t>
  </si>
  <si>
    <t>K1N</t>
  </si>
  <si>
    <t>KP2ZZ</t>
  </si>
  <si>
    <t>WP2Z</t>
  </si>
  <si>
    <t>NP2/N5ZR</t>
  </si>
  <si>
    <t>KP2N</t>
  </si>
  <si>
    <t>KP2DX</t>
  </si>
  <si>
    <t>KP2/K3CT</t>
  </si>
  <si>
    <t>KP2D</t>
  </si>
  <si>
    <t>WP2B</t>
  </si>
  <si>
    <t>KP2/KS9W</t>
  </si>
  <si>
    <t>NP2BT</t>
  </si>
  <si>
    <t>NP2X</t>
  </si>
  <si>
    <t>NP4A</t>
  </si>
  <si>
    <t>KP4MS</t>
  </si>
  <si>
    <t>KP4DKX</t>
  </si>
  <si>
    <t>KP4VP</t>
  </si>
  <si>
    <t>NP4G</t>
  </si>
  <si>
    <t>KP4EAJ</t>
  </si>
  <si>
    <t>WP4SK</t>
  </si>
  <si>
    <t>KP4ED</t>
  </si>
  <si>
    <t>NP3G</t>
  </si>
  <si>
    <t>DJ3KR/KP4</t>
  </si>
  <si>
    <t>KP4WI</t>
  </si>
  <si>
    <t>KP4DKE</t>
  </si>
  <si>
    <t>KP4JRS</t>
  </si>
  <si>
    <t>K5D</t>
  </si>
  <si>
    <t>KP2A/KP5</t>
  </si>
  <si>
    <t>LA2O</t>
  </si>
  <si>
    <t>LA2AB</t>
  </si>
  <si>
    <t>LA1H</t>
  </si>
  <si>
    <t>LA3S</t>
  </si>
  <si>
    <t>LN8W</t>
  </si>
  <si>
    <t>LA2HK</t>
  </si>
  <si>
    <t>LA5QK</t>
  </si>
  <si>
    <t>LN9Z</t>
  </si>
  <si>
    <t>LB1NE</t>
  </si>
  <si>
    <t>LA5TFA</t>
  </si>
  <si>
    <t>LA1LK</t>
  </si>
  <si>
    <t>LA1PHA</t>
  </si>
  <si>
    <t>LA4CQ</t>
  </si>
  <si>
    <t>LA4WKA</t>
  </si>
  <si>
    <t>LB1G</t>
  </si>
  <si>
    <t>LB8IB</t>
  </si>
  <si>
    <t>LA6CF</t>
  </si>
  <si>
    <t>LA8HW</t>
  </si>
  <si>
    <t>LA8AEA</t>
  </si>
  <si>
    <t>LA6IHA</t>
  </si>
  <si>
    <t>LA5YJ</t>
  </si>
  <si>
    <t>LA9TY</t>
  </si>
  <si>
    <t>LW3DG</t>
  </si>
  <si>
    <t>LU5FF</t>
  </si>
  <si>
    <t>LU8HGI</t>
  </si>
  <si>
    <t>LU3EX</t>
  </si>
  <si>
    <t>LU5FT</t>
  </si>
  <si>
    <t>AY3F</t>
  </si>
  <si>
    <t>LV5V</t>
  </si>
  <si>
    <t>LU1FAM</t>
  </si>
  <si>
    <t>LU7DR</t>
  </si>
  <si>
    <t>LU6ETB</t>
  </si>
  <si>
    <t>LX7A</t>
  </si>
  <si>
    <t>LX7I</t>
  </si>
  <si>
    <t>LX0RL</t>
  </si>
  <si>
    <t>LX6A</t>
  </si>
  <si>
    <t>LX60RL</t>
  </si>
  <si>
    <t>LX1HD</t>
  </si>
  <si>
    <t>LX1GG</t>
  </si>
  <si>
    <t>LX7X</t>
  </si>
  <si>
    <t>LX1NO</t>
  </si>
  <si>
    <t>LY4BO</t>
  </si>
  <si>
    <t>LY7A</t>
  </si>
  <si>
    <t>LY2BGC</t>
  </si>
  <si>
    <t>LY3MR</t>
  </si>
  <si>
    <t>LY2VA</t>
  </si>
  <si>
    <t>LY90CM</t>
  </si>
  <si>
    <t>LY2SA</t>
  </si>
  <si>
    <t>LY1CX</t>
  </si>
  <si>
    <t>LY3W</t>
  </si>
  <si>
    <t>LY7Z</t>
  </si>
  <si>
    <t>LY8O</t>
  </si>
  <si>
    <t>LY5E</t>
  </si>
  <si>
    <t>LY2TA</t>
  </si>
  <si>
    <t>LY2BEA</t>
  </si>
  <si>
    <t>LZ8A</t>
  </si>
  <si>
    <t>LZ1GU</t>
  </si>
  <si>
    <t>LZ1DM</t>
  </si>
  <si>
    <t>LZ1XL</t>
  </si>
  <si>
    <t>LZ130LO</t>
  </si>
  <si>
    <t>LZ0HST</t>
  </si>
  <si>
    <t>LZ1ABC</t>
  </si>
  <si>
    <t>LZ1YW</t>
  </si>
  <si>
    <t>LZ1BJ</t>
  </si>
  <si>
    <t>LZ3RX</t>
  </si>
  <si>
    <t>OA4/N6XQ</t>
  </si>
  <si>
    <t>OA1F</t>
  </si>
  <si>
    <t>OA4WW</t>
  </si>
  <si>
    <t>OA4SS</t>
  </si>
  <si>
    <t>OA4O</t>
  </si>
  <si>
    <t>OA/ON4CD</t>
  </si>
  <si>
    <t>OA4Y</t>
  </si>
  <si>
    <t>OA6Q</t>
  </si>
  <si>
    <t>DJ3KR/OA4</t>
  </si>
  <si>
    <t>OA4CN</t>
  </si>
  <si>
    <t>OA4/DL1NL</t>
  </si>
  <si>
    <t>OA7BI</t>
  </si>
  <si>
    <t>OD5/OK1MU</t>
  </si>
  <si>
    <t>OD5IQ</t>
  </si>
  <si>
    <t>OD5NJ</t>
  </si>
  <si>
    <t>OD5ZF</t>
  </si>
  <si>
    <t>OD5PY</t>
  </si>
  <si>
    <t>OD5ZZ</t>
  </si>
  <si>
    <t>OD5/DL2DV</t>
  </si>
  <si>
    <t>OD5LX</t>
  </si>
  <si>
    <t>OE2VEL</t>
  </si>
  <si>
    <t>OE2S</t>
  </si>
  <si>
    <t>OE3OOG</t>
  </si>
  <si>
    <t>OE1TKW</t>
  </si>
  <si>
    <t>OE1MCU</t>
  </si>
  <si>
    <t>OE2RIL</t>
  </si>
  <si>
    <t>OE6MMF</t>
  </si>
  <si>
    <t>OE3HGW</t>
  </si>
  <si>
    <t>OE1XA</t>
  </si>
  <si>
    <t>OE9HGV</t>
  </si>
  <si>
    <t>OE3DXA</t>
  </si>
  <si>
    <t>OE3HM</t>
  </si>
  <si>
    <t>OE8CIQ</t>
  </si>
  <si>
    <t>OE6MDF</t>
  </si>
  <si>
    <t>OE8ORK</t>
  </si>
  <si>
    <t>OE1PPA</t>
  </si>
  <si>
    <t>OE3MWS</t>
  </si>
  <si>
    <t>OH9UFO</t>
  </si>
  <si>
    <t>OH5Z</t>
  </si>
  <si>
    <t>OH1XFE</t>
  </si>
  <si>
    <t>OH3IR</t>
  </si>
  <si>
    <t>OH2LU</t>
  </si>
  <si>
    <t>OH1FM</t>
  </si>
  <si>
    <t>OH2HAN</t>
  </si>
  <si>
    <t>OH3NLH</t>
  </si>
  <si>
    <t>OE9MBI</t>
  </si>
  <si>
    <t>OH1VR</t>
  </si>
  <si>
    <t>OH3MF</t>
  </si>
  <si>
    <t>OH9SV</t>
  </si>
  <si>
    <t>OG4X</t>
  </si>
  <si>
    <t>OH6MM</t>
  </si>
  <si>
    <t>OH1KU</t>
  </si>
  <si>
    <t>OH1MA</t>
  </si>
  <si>
    <t>OH2BF</t>
  </si>
  <si>
    <t>OH1XX</t>
  </si>
  <si>
    <t>OH0R</t>
  </si>
  <si>
    <t>OH0X</t>
  </si>
  <si>
    <t>OH0BH</t>
  </si>
  <si>
    <t>OH0Z</t>
  </si>
  <si>
    <t>OH0ZZ</t>
  </si>
  <si>
    <t>OG0A</t>
  </si>
  <si>
    <t>OH0TA</t>
  </si>
  <si>
    <t>OH0RJ</t>
  </si>
  <si>
    <t>OH0AW</t>
  </si>
  <si>
    <t>OH0AM</t>
  </si>
  <si>
    <t>OH0MM</t>
  </si>
  <si>
    <t>OG0Z</t>
  </si>
  <si>
    <t>OJ0/K7BV</t>
  </si>
  <si>
    <t>OJ0X</t>
  </si>
  <si>
    <t>OJ0W</t>
  </si>
  <si>
    <t>OJ0UR</t>
  </si>
  <si>
    <t>OJ0AM</t>
  </si>
  <si>
    <t>OK2WB</t>
  </si>
  <si>
    <t>OK2SG</t>
  </si>
  <si>
    <t>OL8HQ</t>
  </si>
  <si>
    <t>OK1FDZ</t>
  </si>
  <si>
    <t>OK1DH</t>
  </si>
  <si>
    <t>OL9HQ</t>
  </si>
  <si>
    <t>OKFJD</t>
  </si>
  <si>
    <t>OK1MIQ</t>
  </si>
  <si>
    <t>OK4BX</t>
  </si>
  <si>
    <t>OL60DZ</t>
  </si>
  <si>
    <t>OK2SKM</t>
  </si>
  <si>
    <t>OK2ZI</t>
  </si>
  <si>
    <t>OM4DN</t>
  </si>
  <si>
    <t>OM1ATW</t>
  </si>
  <si>
    <t>OM3LS</t>
  </si>
  <si>
    <t>OM5TX</t>
  </si>
  <si>
    <t>OM0WR</t>
  </si>
  <si>
    <t>OM3RRG</t>
  </si>
  <si>
    <t>OM6CH</t>
  </si>
  <si>
    <t>OM3BA</t>
  </si>
  <si>
    <t>OM5FA</t>
  </si>
  <si>
    <t>OM0DX</t>
  </si>
  <si>
    <t>OM5CW</t>
  </si>
  <si>
    <t>OM1AA</t>
  </si>
  <si>
    <t>ON4UN</t>
  </si>
  <si>
    <t>ON5ZE</t>
  </si>
  <si>
    <t>OT7E</t>
  </si>
  <si>
    <t>ON4QX</t>
  </si>
  <si>
    <t>ON5KH</t>
  </si>
  <si>
    <t>OT4A</t>
  </si>
  <si>
    <t>OT4B</t>
  </si>
  <si>
    <t>OR0TT</t>
  </si>
  <si>
    <t>ON6DP</t>
  </si>
  <si>
    <t>OO5P</t>
  </si>
  <si>
    <t>ON6LEO</t>
  </si>
  <si>
    <t>ON4LCV</t>
  </si>
  <si>
    <t>OQ5M</t>
  </si>
  <si>
    <t>ON6LR</t>
  </si>
  <si>
    <t>OO9O</t>
  </si>
  <si>
    <t>OX/OZ1LXJ</t>
  </si>
  <si>
    <t>OX3SG</t>
  </si>
  <si>
    <t>OX3WQ</t>
  </si>
  <si>
    <t>OX/G3TXF</t>
  </si>
  <si>
    <t>OX3NUK</t>
  </si>
  <si>
    <t>OX3DB</t>
  </si>
  <si>
    <t>OX3XR</t>
  </si>
  <si>
    <t>XP1AB</t>
  </si>
  <si>
    <t>OX5T</t>
  </si>
  <si>
    <t>OX/DK8XT</t>
  </si>
  <si>
    <t>OX5AP</t>
  </si>
  <si>
    <t>OX/N6ZZ</t>
  </si>
  <si>
    <t>OY9JD</t>
  </si>
  <si>
    <t>OY3AA</t>
  </si>
  <si>
    <t>OY6FRA</t>
  </si>
  <si>
    <t>OY3JE</t>
  </si>
  <si>
    <t>OY3QN</t>
  </si>
  <si>
    <t>OY2H</t>
  </si>
  <si>
    <t>OZ/DL2JRM</t>
  </si>
  <si>
    <t>OZ5EV</t>
  </si>
  <si>
    <t>OZ5ABD</t>
  </si>
  <si>
    <t>OZ1ADL</t>
  </si>
  <si>
    <t>OZ8ABE</t>
  </si>
  <si>
    <t>OZ8SW</t>
  </si>
  <si>
    <t>OZ1ACB</t>
  </si>
  <si>
    <t>OZ7DK</t>
  </si>
  <si>
    <t>OZ6TL</t>
  </si>
  <si>
    <t>OZ1DAF</t>
  </si>
  <si>
    <t>OZ1JTE</t>
  </si>
  <si>
    <t>OZ6PI</t>
  </si>
  <si>
    <t>OZ1IKY</t>
  </si>
  <si>
    <t>OZ1GX</t>
  </si>
  <si>
    <t>OZ1ENH</t>
  </si>
  <si>
    <t>OU1E</t>
  </si>
  <si>
    <t>OZ1SKY</t>
  </si>
  <si>
    <t>P29VCX</t>
  </si>
  <si>
    <t>P29KM</t>
  </si>
  <si>
    <t>P29NI</t>
  </si>
  <si>
    <t>P29VSR</t>
  </si>
  <si>
    <t>P29XF</t>
  </si>
  <si>
    <t>P29VPY</t>
  </si>
  <si>
    <t>P29JS</t>
  </si>
  <si>
    <t>P29VIM</t>
  </si>
  <si>
    <t>P29FR</t>
  </si>
  <si>
    <t>P40Q</t>
  </si>
  <si>
    <t>P40E</t>
  </si>
  <si>
    <t>P40A</t>
  </si>
  <si>
    <t>P40X</t>
  </si>
  <si>
    <t>P49V</t>
  </si>
  <si>
    <t>P43E</t>
  </si>
  <si>
    <t>P49X</t>
  </si>
  <si>
    <t>P40R</t>
  </si>
  <si>
    <t>P40V</t>
  </si>
  <si>
    <t>P40MA</t>
  </si>
  <si>
    <t>P40W</t>
  </si>
  <si>
    <t>P40YL</t>
  </si>
  <si>
    <t>P49MR</t>
  </si>
  <si>
    <t>P43HM</t>
  </si>
  <si>
    <t>P5/4L4FN</t>
  </si>
  <si>
    <t>PI4SHB</t>
  </si>
  <si>
    <t>PA0CFW</t>
  </si>
  <si>
    <t>PE1LTY</t>
  </si>
  <si>
    <t>PA7LV</t>
  </si>
  <si>
    <t>PA0LOU</t>
  </si>
  <si>
    <t>PA3FWP</t>
  </si>
  <si>
    <t>PA2ALF</t>
  </si>
  <si>
    <t>PA3GEG</t>
  </si>
  <si>
    <t>PA8F</t>
  </si>
  <si>
    <t>PA0IJM</t>
  </si>
  <si>
    <t>PI4W</t>
  </si>
  <si>
    <t>PA2SAM</t>
  </si>
  <si>
    <t>PA0GN</t>
  </si>
  <si>
    <t>PE4BAS</t>
  </si>
  <si>
    <t>PA2FRA</t>
  </si>
  <si>
    <t>PA0XWA</t>
  </si>
  <si>
    <t>PE2KP</t>
  </si>
  <si>
    <t>PJ2T</t>
  </si>
  <si>
    <t>PJ2/W9WI</t>
  </si>
  <si>
    <t>pj2/dl9nbj</t>
  </si>
  <si>
    <t>PJ2/K6ZH</t>
  </si>
  <si>
    <t>pj2/pa1cc</t>
  </si>
  <si>
    <t>PJ2/W9VA</t>
  </si>
  <si>
    <t>PJ2/K8LEE</t>
  </si>
  <si>
    <t>PJ4A</t>
  </si>
  <si>
    <t>PJ4C</t>
  </si>
  <si>
    <t>PJ4X</t>
  </si>
  <si>
    <t>PJ4D</t>
  </si>
  <si>
    <t>PJ5J</t>
  </si>
  <si>
    <t>PJ6A</t>
  </si>
  <si>
    <t>pj5/dl7vog</t>
  </si>
  <si>
    <t>pj5/n5wr</t>
  </si>
  <si>
    <t>pj5/sp6ixf</t>
  </si>
  <si>
    <t>pj5/k1xm</t>
  </si>
  <si>
    <t>pj5/aa4nc</t>
  </si>
  <si>
    <t>PJ5G</t>
  </si>
  <si>
    <t>PJ5/OL8R</t>
  </si>
  <si>
    <t>PJ7AA</t>
  </si>
  <si>
    <t>PJ7E</t>
  </si>
  <si>
    <t>PJ7NK</t>
  </si>
  <si>
    <t>PJ7PT</t>
  </si>
  <si>
    <t>ZY7C</t>
  </si>
  <si>
    <t>PU9OSB</t>
  </si>
  <si>
    <t>PY2YP</t>
  </si>
  <si>
    <t>PY7DJ</t>
  </si>
  <si>
    <t>PY1AJK</t>
  </si>
  <si>
    <t>PY7IQ</t>
  </si>
  <si>
    <t>PY2SEX</t>
  </si>
  <si>
    <t>PY7ZZ</t>
  </si>
  <si>
    <t>PY3FBI</t>
  </si>
  <si>
    <t>PY1JN</t>
  </si>
  <si>
    <t>ZZ4Y</t>
  </si>
  <si>
    <t>PY2XAT</t>
  </si>
  <si>
    <t>PY4XX</t>
  </si>
  <si>
    <t>PY6HD</t>
  </si>
  <si>
    <t>PY1DX</t>
  </si>
  <si>
    <t>PP5SZ</t>
  </si>
  <si>
    <t>PP5/PA3AX</t>
  </si>
  <si>
    <t>PT500A</t>
  </si>
  <si>
    <t>PY2AER</t>
  </si>
  <si>
    <t>PY1NEZ</t>
  </si>
  <si>
    <t>PS7DX</t>
  </si>
  <si>
    <t>PR0F</t>
  </si>
  <si>
    <t>PY0MAG</t>
  </si>
  <si>
    <t>PY0FF</t>
  </si>
  <si>
    <t>PY0FZ</t>
  </si>
  <si>
    <t>PY7AAI/0</t>
  </si>
  <si>
    <t>PY0NY</t>
  </si>
  <si>
    <t>0F/PY2ZDX</t>
  </si>
  <si>
    <t>PY0FM</t>
  </si>
  <si>
    <t>PW0F</t>
  </si>
  <si>
    <t>PW0S</t>
  </si>
  <si>
    <t>PT0S</t>
  </si>
  <si>
    <t>PW0T</t>
  </si>
  <si>
    <t>PP0T</t>
  </si>
  <si>
    <t>PY0TI</t>
  </si>
  <si>
    <t>ZY0T</t>
  </si>
  <si>
    <t>PZ5A</t>
  </si>
  <si>
    <t>PZ1AP</t>
  </si>
  <si>
    <t>PZ5RA</t>
  </si>
  <si>
    <t>PZ5V</t>
  </si>
  <si>
    <t>PZ1DK</t>
  </si>
  <si>
    <t>PZ5T</t>
  </si>
  <si>
    <t>PZ5P</t>
  </si>
  <si>
    <t>PZ5XX</t>
  </si>
  <si>
    <t>JA8UI/PZ</t>
  </si>
  <si>
    <t>PZ5JR</t>
  </si>
  <si>
    <t>RI1F</t>
  </si>
  <si>
    <t>UV1OO</t>
  </si>
  <si>
    <t>RI1FJ</t>
  </si>
  <si>
    <t>R1FJT</t>
  </si>
  <si>
    <t>R1FJM</t>
  </si>
  <si>
    <t>S04R</t>
  </si>
  <si>
    <t>S01WS</t>
  </si>
  <si>
    <t>S0RASD</t>
  </si>
  <si>
    <t>S01R</t>
  </si>
  <si>
    <t>S01A</t>
  </si>
  <si>
    <t>S21ZEE</t>
  </si>
  <si>
    <t>S21ZBC</t>
  </si>
  <si>
    <t>S21YZ</t>
  </si>
  <si>
    <t>S21ZBB</t>
  </si>
  <si>
    <t>S21B</t>
  </si>
  <si>
    <t>S51A</t>
  </si>
  <si>
    <t>S57DX</t>
  </si>
  <si>
    <t>S51T</t>
  </si>
  <si>
    <t>S57M</t>
  </si>
  <si>
    <t>S56A</t>
  </si>
  <si>
    <t>S52RA</t>
  </si>
  <si>
    <t>S56VM</t>
  </si>
  <si>
    <t>S57XX</t>
  </si>
  <si>
    <t>S50HQ</t>
  </si>
  <si>
    <t>S57YX</t>
  </si>
  <si>
    <t>S58P</t>
  </si>
  <si>
    <t>S57NW</t>
  </si>
  <si>
    <t>S54X</t>
  </si>
  <si>
    <t>S51HQ</t>
  </si>
  <si>
    <t>S53EO</t>
  </si>
  <si>
    <t>S57MTA</t>
  </si>
  <si>
    <t>S54G</t>
  </si>
  <si>
    <t>S79K</t>
  </si>
  <si>
    <t>VQ9D</t>
  </si>
  <si>
    <t>S79UH</t>
  </si>
  <si>
    <t>S79NS/P</t>
  </si>
  <si>
    <t>S79WS</t>
  </si>
  <si>
    <t>S79GM</t>
  </si>
  <si>
    <t>S79ZG</t>
  </si>
  <si>
    <t>S79RR</t>
  </si>
  <si>
    <t>S79GI</t>
  </si>
  <si>
    <t>S9SS</t>
  </si>
  <si>
    <t>S9A</t>
  </si>
  <si>
    <t>S9LA</t>
  </si>
  <si>
    <t>S92YV</t>
  </si>
  <si>
    <t>S9TF</t>
  </si>
  <si>
    <t>S9DX</t>
  </si>
  <si>
    <t>S9YY</t>
  </si>
  <si>
    <t>S92SV</t>
  </si>
  <si>
    <t>S92YN</t>
  </si>
  <si>
    <t>SM7GXR</t>
  </si>
  <si>
    <t>SK3W</t>
  </si>
  <si>
    <t>SM4GOJ</t>
  </si>
  <si>
    <t>SM5BAX</t>
  </si>
  <si>
    <t>SM5OSZ</t>
  </si>
  <si>
    <t>SM2JUR</t>
  </si>
  <si>
    <t>SC3N</t>
  </si>
  <si>
    <t>SM4BNZ</t>
  </si>
  <si>
    <t>SK7AX</t>
  </si>
  <si>
    <t>SM200PAX</t>
  </si>
  <si>
    <t>SM4GL</t>
  </si>
  <si>
    <t>SM1TDE</t>
  </si>
  <si>
    <t>SF30A</t>
  </si>
  <si>
    <t>SA2BRN</t>
  </si>
  <si>
    <t>8S0A</t>
  </si>
  <si>
    <t>SM5CEU</t>
  </si>
  <si>
    <t>SM3GQP</t>
  </si>
  <si>
    <t>SM0BDS</t>
  </si>
  <si>
    <t>SM4AZQ</t>
  </si>
  <si>
    <t>SF7WT</t>
  </si>
  <si>
    <t>SP5JTF</t>
  </si>
  <si>
    <t>SQ9HZM</t>
  </si>
  <si>
    <t>SP5OXM</t>
  </si>
  <si>
    <t>SP6AXW</t>
  </si>
  <si>
    <t>SQ6CWP</t>
  </si>
  <si>
    <t>SP3SPK</t>
  </si>
  <si>
    <t>SP3SL</t>
  </si>
  <si>
    <t>SP5UAR</t>
  </si>
  <si>
    <t>SP6GNJ</t>
  </si>
  <si>
    <t>SP7ISR</t>
  </si>
  <si>
    <t>SP2WXZ</t>
  </si>
  <si>
    <t>SP4KM</t>
  </si>
  <si>
    <t>SP6EIY</t>
  </si>
  <si>
    <t>SP5VYB</t>
  </si>
  <si>
    <t>SP9N</t>
  </si>
  <si>
    <t>SN0HQ</t>
  </si>
  <si>
    <t>SP7SP</t>
  </si>
  <si>
    <t>SP2AJO</t>
  </si>
  <si>
    <t>SP9CAV</t>
  </si>
  <si>
    <t>SP6EKS</t>
  </si>
  <si>
    <t>SP7AWG</t>
  </si>
  <si>
    <t>ST2AR</t>
  </si>
  <si>
    <t>ST2YJ</t>
  </si>
  <si>
    <t>ST2T</t>
  </si>
  <si>
    <t>ST2QL</t>
  </si>
  <si>
    <t>ST2CF</t>
  </si>
  <si>
    <t>SU9ZZ</t>
  </si>
  <si>
    <t>SU9US</t>
  </si>
  <si>
    <t>SU8BHI</t>
  </si>
  <si>
    <t>SU9JG</t>
  </si>
  <si>
    <t>SU9NC</t>
  </si>
  <si>
    <t>SU9AF</t>
  </si>
  <si>
    <t>VE3HYU/SU</t>
  </si>
  <si>
    <t>SU1KM</t>
  </si>
  <si>
    <t>SU/ZS6WPX</t>
  </si>
  <si>
    <t>SU9VB</t>
  </si>
  <si>
    <t>SV1NA</t>
  </si>
  <si>
    <t>SV4FFK</t>
  </si>
  <si>
    <t>SV0WTT</t>
  </si>
  <si>
    <t>SX3Z</t>
  </si>
  <si>
    <t>SX1L</t>
  </si>
  <si>
    <t>SV2DFA</t>
  </si>
  <si>
    <t>J48QEI</t>
  </si>
  <si>
    <t>SV1DKR</t>
  </si>
  <si>
    <t>SV1DPI</t>
  </si>
  <si>
    <t>SV1CDP</t>
  </si>
  <si>
    <t>SV1GA</t>
  </si>
  <si>
    <t>SY1RY</t>
  </si>
  <si>
    <t>SV8/HA0HV</t>
  </si>
  <si>
    <t>SV1JMO</t>
  </si>
  <si>
    <t>SV3CYL</t>
  </si>
  <si>
    <t>SV2ASP</t>
  </si>
  <si>
    <t>SV2TX/SY</t>
  </si>
  <si>
    <t>SV5TS</t>
  </si>
  <si>
    <t>N2KA/SV5</t>
  </si>
  <si>
    <t>J45JG</t>
  </si>
  <si>
    <t>SV5DKL</t>
  </si>
  <si>
    <t>sv5/am0djz</t>
  </si>
  <si>
    <t>5/DL3DRN</t>
  </si>
  <si>
    <t>SV5/DL3DRN</t>
  </si>
  <si>
    <t>SX5AA</t>
  </si>
  <si>
    <t>SX5R</t>
  </si>
  <si>
    <t>SV0LK</t>
  </si>
  <si>
    <t>SV9CVY</t>
  </si>
  <si>
    <t>SV9BMG</t>
  </si>
  <si>
    <t>9/IK2QEI</t>
  </si>
  <si>
    <t>SV9/DJ3NY</t>
  </si>
  <si>
    <t>SV9/K7BV</t>
  </si>
  <si>
    <t>SV9COL</t>
  </si>
  <si>
    <t>sv9/gm3yor</t>
  </si>
  <si>
    <t>J49XB</t>
  </si>
  <si>
    <t>SV9GPV</t>
  </si>
  <si>
    <t>SV0XCC/9</t>
  </si>
  <si>
    <t>T2GM</t>
  </si>
  <si>
    <t>T2G</t>
  </si>
  <si>
    <t>T2T</t>
  </si>
  <si>
    <t>T30D</t>
  </si>
  <si>
    <t>T30R</t>
  </si>
  <si>
    <t>T30PY</t>
  </si>
  <si>
    <t>T31T</t>
  </si>
  <si>
    <t>T31A</t>
  </si>
  <si>
    <t>T32RD</t>
  </si>
  <si>
    <t>T32C</t>
  </si>
  <si>
    <t>T33A</t>
  </si>
  <si>
    <t>T33JS</t>
  </si>
  <si>
    <t>T33VU</t>
  </si>
  <si>
    <t>6O6O</t>
  </si>
  <si>
    <t>T5GG</t>
  </si>
  <si>
    <t>6O0CW</t>
  </si>
  <si>
    <t>T5TC</t>
  </si>
  <si>
    <t>6O3A</t>
  </si>
  <si>
    <t>T70A</t>
  </si>
  <si>
    <t>T77C</t>
  </si>
  <si>
    <t>T77V</t>
  </si>
  <si>
    <t>T88OW</t>
  </si>
  <si>
    <t>KC6CS</t>
  </si>
  <si>
    <t>T88ZO</t>
  </si>
  <si>
    <t>T88XZ</t>
  </si>
  <si>
    <t>T88JJ</t>
  </si>
  <si>
    <t>T88JA</t>
  </si>
  <si>
    <t>T88CL</t>
  </si>
  <si>
    <t>T88XH</t>
  </si>
  <si>
    <t>T8CW</t>
  </si>
  <si>
    <t>T88II</t>
  </si>
  <si>
    <t>T88WG</t>
  </si>
  <si>
    <t>YM0T</t>
  </si>
  <si>
    <t>TC4X</t>
  </si>
  <si>
    <t>TA1DX</t>
  </si>
  <si>
    <t>TA1PB</t>
  </si>
  <si>
    <t>YM0KI</t>
  </si>
  <si>
    <t>TA1BX</t>
  </si>
  <si>
    <t>TA2IJ</t>
  </si>
  <si>
    <t>TC1DX</t>
  </si>
  <si>
    <t>TA4ED</t>
  </si>
  <si>
    <t>YM2RC</t>
  </si>
  <si>
    <t>TA2ZAF</t>
  </si>
  <si>
    <t>TF4X</t>
  </si>
  <si>
    <t>TF8SM</t>
  </si>
  <si>
    <t>TF3AM</t>
  </si>
  <si>
    <t>TF5TP</t>
  </si>
  <si>
    <t>TF3W</t>
  </si>
  <si>
    <t>TF3AO</t>
  </si>
  <si>
    <t>TF4M</t>
  </si>
  <si>
    <t>TF5B</t>
  </si>
  <si>
    <t>TF3YH</t>
  </si>
  <si>
    <t>KD8RP/TF</t>
  </si>
  <si>
    <t>TF3PPN</t>
  </si>
  <si>
    <t>TF3MM</t>
  </si>
  <si>
    <t>TF3IRA</t>
  </si>
  <si>
    <t>TG9IRP</t>
  </si>
  <si>
    <t>TG9ANF</t>
  </si>
  <si>
    <t>TG0AA</t>
  </si>
  <si>
    <t>TG9VX</t>
  </si>
  <si>
    <t>TG9/N0AT</t>
  </si>
  <si>
    <t>TG9AJR</t>
  </si>
  <si>
    <t>TG9AHM</t>
  </si>
  <si>
    <t>TI5/W9RE</t>
  </si>
  <si>
    <t>TI1IC</t>
  </si>
  <si>
    <t>TI5/N4NX</t>
  </si>
  <si>
    <t>TI5N</t>
  </si>
  <si>
    <t>TI5/K2PLF</t>
  </si>
  <si>
    <t>TI2LA</t>
  </si>
  <si>
    <t>TI2CF</t>
  </si>
  <si>
    <t>TI8II</t>
  </si>
  <si>
    <t>N4CD/TI2</t>
  </si>
  <si>
    <t>W5AA/TI8</t>
  </si>
  <si>
    <t>TI9M</t>
  </si>
  <si>
    <t>TJ3FR</t>
  </si>
  <si>
    <t>TJ1SR</t>
  </si>
  <si>
    <t>TJ9PF</t>
  </si>
  <si>
    <t>TJ3AY</t>
  </si>
  <si>
    <t>TJ1HP</t>
  </si>
  <si>
    <t>TJ3SL</t>
  </si>
  <si>
    <t>TK4Z</t>
  </si>
  <si>
    <t>FC0FRV</t>
  </si>
  <si>
    <t>TK5EP</t>
  </si>
  <si>
    <t>TK/OM3JW</t>
  </si>
  <si>
    <t>TK4LS</t>
  </si>
  <si>
    <t>TK9C</t>
  </si>
  <si>
    <t>TK5IH</t>
  </si>
  <si>
    <t>TK4HC</t>
  </si>
  <si>
    <t>TK5GF</t>
  </si>
  <si>
    <t>TK/F6AUS</t>
  </si>
  <si>
    <t>TL5A</t>
  </si>
  <si>
    <t>TL8TT</t>
  </si>
  <si>
    <t>TL0A</t>
  </si>
  <si>
    <t>TN5SN</t>
  </si>
  <si>
    <t>TN6X</t>
  </si>
  <si>
    <t>TN5R</t>
  </si>
  <si>
    <t>TN2T</t>
  </si>
  <si>
    <t>TN2MS</t>
  </si>
  <si>
    <t>TN3W</t>
  </si>
  <si>
    <t>TR8CA</t>
  </si>
  <si>
    <t>TR8SA</t>
  </si>
  <si>
    <t>TR8XX</t>
  </si>
  <si>
    <t>TR8IG</t>
  </si>
  <si>
    <t>TT8TT</t>
  </si>
  <si>
    <t>TT8ZB</t>
  </si>
  <si>
    <t>TT8ES</t>
  </si>
  <si>
    <t>TU7C</t>
  </si>
  <si>
    <t>TU2XZ</t>
  </si>
  <si>
    <t>TU5DF</t>
  </si>
  <si>
    <t>TU2T</t>
  </si>
  <si>
    <t>TU5XV</t>
  </si>
  <si>
    <t>TY7C</t>
  </si>
  <si>
    <t>TY5EP</t>
  </si>
  <si>
    <t>TY1TT</t>
  </si>
  <si>
    <t>TY1ABE</t>
  </si>
  <si>
    <t>TY1IJ</t>
  </si>
  <si>
    <t>TY1MS</t>
  </si>
  <si>
    <t>TY5ZR</t>
  </si>
  <si>
    <t>TY1KS</t>
  </si>
  <si>
    <t>TY2SI</t>
  </si>
  <si>
    <t>TY1AA</t>
  </si>
  <si>
    <t>TZ6MF</t>
  </si>
  <si>
    <t>TZ4AM</t>
  </si>
  <si>
    <t>TZ3M</t>
  </si>
  <si>
    <t>TZ6JA</t>
  </si>
  <si>
    <t>TZ6DX</t>
  </si>
  <si>
    <t>TZ9A</t>
  </si>
  <si>
    <t>TZ6BB</t>
  </si>
  <si>
    <t>TZ6VV</t>
  </si>
  <si>
    <t>UA4FUW</t>
  </si>
  <si>
    <t>RT6A</t>
  </si>
  <si>
    <t>UA3RNM</t>
  </si>
  <si>
    <t>RK3ZE</t>
  </si>
  <si>
    <t>RN6MA</t>
  </si>
  <si>
    <t>UA3PGI</t>
  </si>
  <si>
    <t>RV6AB</t>
  </si>
  <si>
    <t>RX3DA</t>
  </si>
  <si>
    <t>RW4PL</t>
  </si>
  <si>
    <t>RA7T</t>
  </si>
  <si>
    <t>RU4SS</t>
  </si>
  <si>
    <t>UA6AJG</t>
  </si>
  <si>
    <t>R7AT</t>
  </si>
  <si>
    <t>UA4HFG</t>
  </si>
  <si>
    <t>UB7K</t>
  </si>
  <si>
    <t>RU2FM</t>
  </si>
  <si>
    <t>UA2F</t>
  </si>
  <si>
    <t>UA2FW</t>
  </si>
  <si>
    <t>UZ2FXG</t>
  </si>
  <si>
    <t>UA2FT</t>
  </si>
  <si>
    <t>RT2F</t>
  </si>
  <si>
    <t>RA2FF</t>
  </si>
  <si>
    <t>UA2FR</t>
  </si>
  <si>
    <t>RV2FW</t>
  </si>
  <si>
    <t>UA2FF</t>
  </si>
  <si>
    <t>UA2FL</t>
  </si>
  <si>
    <t>UA2CZ</t>
  </si>
  <si>
    <t>UA9YAB</t>
  </si>
  <si>
    <t>RG9A</t>
  </si>
  <si>
    <t>UA9CGL</t>
  </si>
  <si>
    <t>UW9VH</t>
  </si>
  <si>
    <t>UV9FM</t>
  </si>
  <si>
    <t>UA9WZ</t>
  </si>
  <si>
    <t>RW0A</t>
  </si>
  <si>
    <t>UA0FZ</t>
  </si>
  <si>
    <t>UA9MEQ</t>
  </si>
  <si>
    <t>RA9FM</t>
  </si>
  <si>
    <t>RX0AE</t>
  </si>
  <si>
    <t>RX9FM</t>
  </si>
  <si>
    <t>RW0AQ</t>
  </si>
  <si>
    <t>UK9MAR</t>
  </si>
  <si>
    <t>UK9AA</t>
  </si>
  <si>
    <t>UK7AL</t>
  </si>
  <si>
    <t>UK8AAK</t>
  </si>
  <si>
    <t>UK7AZ</t>
  </si>
  <si>
    <t>UK8AKK</t>
  </si>
  <si>
    <t>UK/JI1MED</t>
  </si>
  <si>
    <t>UI8QAT</t>
  </si>
  <si>
    <t>UK8AR</t>
  </si>
  <si>
    <t>UI8LAK</t>
  </si>
  <si>
    <t>UN7TW</t>
  </si>
  <si>
    <t>UN6TA</t>
  </si>
  <si>
    <t>UP4L</t>
  </si>
  <si>
    <t>UL7LC</t>
  </si>
  <si>
    <t>UN1L</t>
  </si>
  <si>
    <t>UN7FZ</t>
  </si>
  <si>
    <t>UP4WFF</t>
  </si>
  <si>
    <t>UN5J</t>
  </si>
  <si>
    <t>UN7EX</t>
  </si>
  <si>
    <t>UL7EAF</t>
  </si>
  <si>
    <t>UB4UWD</t>
  </si>
  <si>
    <t>UT7MW</t>
  </si>
  <si>
    <t>UT4XU</t>
  </si>
  <si>
    <t>UR3IQQ</t>
  </si>
  <si>
    <t>UB5AFI</t>
  </si>
  <si>
    <t>UT7UJ</t>
  </si>
  <si>
    <t>RB5VT</t>
  </si>
  <si>
    <t>UT7UV</t>
  </si>
  <si>
    <t>UT5ECZ</t>
  </si>
  <si>
    <t>UX1UA</t>
  </si>
  <si>
    <t>UY3IC</t>
  </si>
  <si>
    <t>UK5MAU</t>
  </si>
  <si>
    <t>US5IVD</t>
  </si>
  <si>
    <t>US3IZ</t>
  </si>
  <si>
    <t>UY5LQ</t>
  </si>
  <si>
    <t>UB5GCM</t>
  </si>
  <si>
    <t>UX0FF</t>
  </si>
  <si>
    <t>UR6QA</t>
  </si>
  <si>
    <t>UB5JFX</t>
  </si>
  <si>
    <t>UT5JDS</t>
  </si>
  <si>
    <t>V26K</t>
  </si>
  <si>
    <t>V26B</t>
  </si>
  <si>
    <t>V21ZG</t>
  </si>
  <si>
    <t>V26E</t>
  </si>
  <si>
    <t>V25WY</t>
  </si>
  <si>
    <t>V26WP</t>
  </si>
  <si>
    <t>V25RV</t>
  </si>
  <si>
    <t>V31SN</t>
  </si>
  <si>
    <t>V31MU</t>
  </si>
  <si>
    <t>V31JP</t>
  </si>
  <si>
    <t>V31YN</t>
  </si>
  <si>
    <t>V3A</t>
  </si>
  <si>
    <t>V31GC</t>
  </si>
  <si>
    <t>V31UB</t>
  </si>
  <si>
    <t>V31YK</t>
  </si>
  <si>
    <t>V31TF</t>
  </si>
  <si>
    <t>V31RU</t>
  </si>
  <si>
    <t>V31RR</t>
  </si>
  <si>
    <t>V31AT</t>
  </si>
  <si>
    <t>V47KP</t>
  </si>
  <si>
    <t>V44KAI</t>
  </si>
  <si>
    <t>V47JA</t>
  </si>
  <si>
    <t>V47WP</t>
  </si>
  <si>
    <t>V47GIW</t>
  </si>
  <si>
    <t>VP2KJ</t>
  </si>
  <si>
    <t>V44NK</t>
  </si>
  <si>
    <t>V5/DJ2HD</t>
  </si>
  <si>
    <t>V55V</t>
  </si>
  <si>
    <t>V51AS</t>
  </si>
  <si>
    <t>V51/DL5XL</t>
  </si>
  <si>
    <t>V5/DJ4SO</t>
  </si>
  <si>
    <t>v5/gi4doh</t>
  </si>
  <si>
    <t>V51HK</t>
  </si>
  <si>
    <t>V5/DJ9KM</t>
  </si>
  <si>
    <t>V6XG</t>
  </si>
  <si>
    <t>V63TO</t>
  </si>
  <si>
    <t>V6Z</t>
  </si>
  <si>
    <t>V63CJB</t>
  </si>
  <si>
    <t>V63AKB</t>
  </si>
  <si>
    <t>V63TN</t>
  </si>
  <si>
    <t>V63GW</t>
  </si>
  <si>
    <t>V63AZ</t>
  </si>
  <si>
    <t>V63DX</t>
  </si>
  <si>
    <t>V650XG</t>
  </si>
  <si>
    <t>V73QQ</t>
  </si>
  <si>
    <t>V73DL</t>
  </si>
  <si>
    <t>V73NS</t>
  </si>
  <si>
    <t>KX6QR</t>
  </si>
  <si>
    <t>V7XX</t>
  </si>
  <si>
    <t>V7/K7ZZ</t>
  </si>
  <si>
    <t>V73E</t>
  </si>
  <si>
    <t>V8JIM</t>
  </si>
  <si>
    <t>VS5MC</t>
  </si>
  <si>
    <t>V85TX</t>
  </si>
  <si>
    <t>V85AA</t>
  </si>
  <si>
    <t>v85/9m6xro</t>
  </si>
  <si>
    <t>V85SK</t>
  </si>
  <si>
    <t>V85TL</t>
  </si>
  <si>
    <t>V8A</t>
  </si>
  <si>
    <t>VE9DX</t>
  </si>
  <si>
    <t>VE3EJ</t>
  </si>
  <si>
    <t>VE2MF</t>
  </si>
  <si>
    <t>VE1DX</t>
  </si>
  <si>
    <t>VE1BLG</t>
  </si>
  <si>
    <t>VA2UP</t>
  </si>
  <si>
    <t>VO2WL</t>
  </si>
  <si>
    <t>VK6HD</t>
  </si>
  <si>
    <t>VK2EO</t>
  </si>
  <si>
    <t>VK2DX</t>
  </si>
  <si>
    <t>AX6HD</t>
  </si>
  <si>
    <t>VK2CA</t>
  </si>
  <si>
    <t>VK3TDX</t>
  </si>
  <si>
    <t>VK3CWB</t>
  </si>
  <si>
    <t>VK3DP</t>
  </si>
  <si>
    <t>VK2AYK</t>
  </si>
  <si>
    <t>VK6IR</t>
  </si>
  <si>
    <t>VK2DAG</t>
  </si>
  <si>
    <t>VK4FNQ</t>
  </si>
  <si>
    <t>AX8M</t>
  </si>
  <si>
    <t>VK2NET</t>
  </si>
  <si>
    <t>VK3FM</t>
  </si>
  <si>
    <t>VK8AV</t>
  </si>
  <si>
    <t>AX8MM</t>
  </si>
  <si>
    <t>VK2VAO</t>
  </si>
  <si>
    <t>VK0EK</t>
  </si>
  <si>
    <t>VK0IR</t>
  </si>
  <si>
    <t>VK0TH</t>
  </si>
  <si>
    <t>VK0GC</t>
  </si>
  <si>
    <t>VK9CR</t>
  </si>
  <si>
    <t>VK9AA</t>
  </si>
  <si>
    <t>VK9CXW</t>
  </si>
  <si>
    <t>VK9CZ</t>
  </si>
  <si>
    <t>VK9CQ</t>
  </si>
  <si>
    <t>VK9LA</t>
  </si>
  <si>
    <t>VK9DLX</t>
  </si>
  <si>
    <t>VK9LV</t>
  </si>
  <si>
    <t>VK3ETT/9</t>
  </si>
  <si>
    <t>VK9GMW</t>
  </si>
  <si>
    <t>VK9MT</t>
  </si>
  <si>
    <t>VK9ZM</t>
  </si>
  <si>
    <t>VK9NN</t>
  </si>
  <si>
    <t>VK9NOO</t>
  </si>
  <si>
    <t>VK9NZ</t>
  </si>
  <si>
    <t>VK9DNX</t>
  </si>
  <si>
    <t>VK9NW</t>
  </si>
  <si>
    <t>VK9NT</t>
  </si>
  <si>
    <t>VK9NF</t>
  </si>
  <si>
    <t>vk9n/sm3tlg</t>
  </si>
  <si>
    <t>VK9WA</t>
  </si>
  <si>
    <t>VK9WI</t>
  </si>
  <si>
    <t>VK9DWX</t>
  </si>
  <si>
    <t>VK9XX</t>
  </si>
  <si>
    <t>VK9XY</t>
  </si>
  <si>
    <t>VK9XG</t>
  </si>
  <si>
    <t>VK9XM</t>
  </si>
  <si>
    <t>VK9XS</t>
  </si>
  <si>
    <t>VK9XD</t>
  </si>
  <si>
    <t>VK9XSP</t>
  </si>
  <si>
    <t>VP2ES</t>
  </si>
  <si>
    <t>VP2EGO</t>
  </si>
  <si>
    <t>VP2EET</t>
  </si>
  <si>
    <t>VP2EC</t>
  </si>
  <si>
    <t>VP2EMR</t>
  </si>
  <si>
    <t>VP2EKT</t>
  </si>
  <si>
    <t>VP2EXX</t>
  </si>
  <si>
    <t>VP2EEA</t>
  </si>
  <si>
    <t>VP2EFM</t>
  </si>
  <si>
    <t>VP2ECF</t>
  </si>
  <si>
    <t>VP2EHL</t>
  </si>
  <si>
    <t>VP2EY</t>
  </si>
  <si>
    <t>VP2ETE</t>
  </si>
  <si>
    <t>VP2MSC</t>
  </si>
  <si>
    <t>VP2ML</t>
  </si>
  <si>
    <t>VP2MSN</t>
  </si>
  <si>
    <t>VP2MTA</t>
  </si>
  <si>
    <t>VP2MGU</t>
  </si>
  <si>
    <t>VP2MBA</t>
  </si>
  <si>
    <t>vp2v/sp76cik</t>
  </si>
  <si>
    <t>vp2v/n3dxx</t>
  </si>
  <si>
    <t>vp2v/sp6axw</t>
  </si>
  <si>
    <t>v/sp6axw</t>
  </si>
  <si>
    <t>vp2/sp9wzc</t>
  </si>
  <si>
    <t>VP2VER</t>
  </si>
  <si>
    <t>VP2V/G3TXF</t>
  </si>
  <si>
    <t>vp2v/sp2fud</t>
  </si>
  <si>
    <t>vp2v/sp6cik</t>
  </si>
  <si>
    <t>vp2v/n2ien</t>
  </si>
  <si>
    <t>VP2V/AA7V</t>
  </si>
  <si>
    <t>VP5X</t>
  </si>
  <si>
    <t>VP5B</t>
  </si>
  <si>
    <t>VP5CW</t>
  </si>
  <si>
    <t>VP5DX</t>
  </si>
  <si>
    <t>vp5/wa2vya</t>
  </si>
  <si>
    <t>VP5MM</t>
  </si>
  <si>
    <t>VP5WW</t>
  </si>
  <si>
    <t>VP5/WA4P.</t>
  </si>
  <si>
    <t>vp5/k7ar</t>
  </si>
  <si>
    <t>VP5/N7OU</t>
  </si>
  <si>
    <t>vp5/w7yaq</t>
  </si>
  <si>
    <t>VP5/N0AT</t>
  </si>
  <si>
    <t>VP6T</t>
  </si>
  <si>
    <t>VP6AH</t>
  </si>
  <si>
    <t>VP6BR</t>
  </si>
  <si>
    <t>VP6DIA</t>
  </si>
  <si>
    <t>VP6DI</t>
  </si>
  <si>
    <t>VP8DID</t>
  </si>
  <si>
    <t>VP8LP</t>
  </si>
  <si>
    <t>VP8NO</t>
  </si>
  <si>
    <t>VP8BGQ</t>
  </si>
  <si>
    <t>VP8SDX</t>
  </si>
  <si>
    <t>VP8SGI</t>
  </si>
  <si>
    <t>VP8GEO</t>
  </si>
  <si>
    <t>LU1ZA</t>
  </si>
  <si>
    <t>VP8ORK</t>
  </si>
  <si>
    <t>AY1ZA</t>
  </si>
  <si>
    <t>VP8STI</t>
  </si>
  <si>
    <t>VP8THU</t>
  </si>
  <si>
    <t>VP8/LZ2UU</t>
  </si>
  <si>
    <t>HF0POL</t>
  </si>
  <si>
    <t>RI1ANO</t>
  </si>
  <si>
    <t>RI1ANF</t>
  </si>
  <si>
    <t>VP9I</t>
  </si>
  <si>
    <t>VP9DX</t>
  </si>
  <si>
    <t>N6NO/VP9</t>
  </si>
  <si>
    <t>WA1RFM/.</t>
  </si>
  <si>
    <t>vp9/dj4el</t>
  </si>
  <si>
    <t>VP9/N1SV</t>
  </si>
  <si>
    <t>VQ9LA</t>
  </si>
  <si>
    <t>VQ9DX</t>
  </si>
  <si>
    <t>VQ9QM</t>
  </si>
  <si>
    <t>VQ9TR</t>
  </si>
  <si>
    <t>VQ9RD</t>
  </si>
  <si>
    <t>VQ9NL</t>
  </si>
  <si>
    <t>VQ9VK</t>
  </si>
  <si>
    <t>VQ9JC</t>
  </si>
  <si>
    <t>VR2MY</t>
  </si>
  <si>
    <t>VR2PX</t>
  </si>
  <si>
    <t>VR2C</t>
  </si>
  <si>
    <t>VR2XLN</t>
  </si>
  <si>
    <t>VR2UU</t>
  </si>
  <si>
    <t>VR2LC</t>
  </si>
  <si>
    <t>VU2CPL</t>
  </si>
  <si>
    <t>VU2IT</t>
  </si>
  <si>
    <t>AT0LVH</t>
  </si>
  <si>
    <t>VU2NKS</t>
  </si>
  <si>
    <t>AT0VLH</t>
  </si>
  <si>
    <t>VU2LX</t>
  </si>
  <si>
    <t>AT2DW</t>
  </si>
  <si>
    <t>VU2JXO</t>
  </si>
  <si>
    <t>VU2BGS</t>
  </si>
  <si>
    <t>VU2BK</t>
  </si>
  <si>
    <t>VU2PTT</t>
  </si>
  <si>
    <t>VU3VLH</t>
  </si>
  <si>
    <t>VU3NTV</t>
  </si>
  <si>
    <t>VU2LBW</t>
  </si>
  <si>
    <t>VU4KV</t>
  </si>
  <si>
    <t>VU4AN</t>
  </si>
  <si>
    <t>VU4RBI</t>
  </si>
  <si>
    <t>VU4CB</t>
  </si>
  <si>
    <t>VU4RG</t>
  </si>
  <si>
    <t>VU4PB</t>
  </si>
  <si>
    <t>VU7RG</t>
  </si>
  <si>
    <t>VU7AG</t>
  </si>
  <si>
    <t>VU7LD</t>
  </si>
  <si>
    <t>XE1RCS</t>
  </si>
  <si>
    <t>XE1H</t>
  </si>
  <si>
    <t>XE1ZVO</t>
  </si>
  <si>
    <t>XE1RBV</t>
  </si>
  <si>
    <t>XE3RR</t>
  </si>
  <si>
    <t>XE2CQ</t>
  </si>
  <si>
    <t>XE1DU</t>
  </si>
  <si>
    <t>XE2AUD</t>
  </si>
  <si>
    <t>XE2WWW</t>
  </si>
  <si>
    <t>XE1VV</t>
  </si>
  <si>
    <t>XE1OH</t>
  </si>
  <si>
    <t>XE2MX</t>
  </si>
  <si>
    <t>6D2X</t>
  </si>
  <si>
    <t>XF4DL</t>
  </si>
  <si>
    <t>4A4A</t>
  </si>
  <si>
    <t>XF4L</t>
  </si>
  <si>
    <t>XT2TT</t>
  </si>
  <si>
    <t>XT2AW</t>
  </si>
  <si>
    <t>XT2RJA</t>
  </si>
  <si>
    <t>XT2DP</t>
  </si>
  <si>
    <t>XT2DX</t>
  </si>
  <si>
    <t>XT2OW</t>
  </si>
  <si>
    <t>XT26DJ</t>
  </si>
  <si>
    <t>XT2ATI</t>
  </si>
  <si>
    <t>XU7ACY</t>
  </si>
  <si>
    <t>XU7ADI</t>
  </si>
  <si>
    <t>XU7AAV</t>
  </si>
  <si>
    <t>XU8DX</t>
  </si>
  <si>
    <t>XU7TZG</t>
  </si>
  <si>
    <t>XW4ZW</t>
  </si>
  <si>
    <t>XW0YO</t>
  </si>
  <si>
    <t>XW1HS</t>
  </si>
  <si>
    <t>XW1YC</t>
  </si>
  <si>
    <t>XW9EV</t>
  </si>
  <si>
    <t>XW1B</t>
  </si>
  <si>
    <t>XW1IC</t>
  </si>
  <si>
    <t>XW0YJY</t>
  </si>
  <si>
    <t>XX9TDX</t>
  </si>
  <si>
    <t>XX9TXN</t>
  </si>
  <si>
    <t>XX9E</t>
  </si>
  <si>
    <t>CR9JA</t>
  </si>
  <si>
    <t>XX9C</t>
  </si>
  <si>
    <t>XX9TKB</t>
  </si>
  <si>
    <t>XX9R</t>
  </si>
  <si>
    <t>XZ1N</t>
  </si>
  <si>
    <t>XZ1J</t>
  </si>
  <si>
    <t>XZ1Z</t>
  </si>
  <si>
    <t>XZ0A</t>
  </si>
  <si>
    <t>YA8G</t>
  </si>
  <si>
    <t>YA/DL2JRM</t>
  </si>
  <si>
    <t>T6AG</t>
  </si>
  <si>
    <t>T6X</t>
  </si>
  <si>
    <t>T6AF</t>
  </si>
  <si>
    <t>YA5T</t>
  </si>
  <si>
    <t>YA/G0TQJ</t>
  </si>
  <si>
    <t>T6DD</t>
  </si>
  <si>
    <t>T6MO</t>
  </si>
  <si>
    <t>YA7X</t>
  </si>
  <si>
    <t>YE1C</t>
  </si>
  <si>
    <t>YB0MWM</t>
  </si>
  <si>
    <t>YB1TJ</t>
  </si>
  <si>
    <t>YC6EN</t>
  </si>
  <si>
    <t>YE1AR</t>
  </si>
  <si>
    <t>YB0ACT</t>
  </si>
  <si>
    <t>YB0NDT</t>
  </si>
  <si>
    <t>YB1AR</t>
  </si>
  <si>
    <t>YB0SY</t>
  </si>
  <si>
    <t>YB3MM</t>
  </si>
  <si>
    <t>YB0DPO</t>
  </si>
  <si>
    <t>YI9ZF</t>
  </si>
  <si>
    <t>YI9X</t>
  </si>
  <si>
    <t>YI1BGD</t>
  </si>
  <si>
    <t>YI9T</t>
  </si>
  <si>
    <t>YI1RZ</t>
  </si>
  <si>
    <t>YI9PSE</t>
  </si>
  <si>
    <t>YI9KT</t>
  </si>
  <si>
    <t>YI1RAZ</t>
  </si>
  <si>
    <t>YI9EO</t>
  </si>
  <si>
    <t>YI9OM</t>
  </si>
  <si>
    <t>YJ0OU</t>
  </si>
  <si>
    <t>YJ0VK</t>
  </si>
  <si>
    <t>YJ0MM</t>
  </si>
  <si>
    <t>YJ0AYT</t>
  </si>
  <si>
    <t>YJ0ZZ</t>
  </si>
  <si>
    <t>YJ0ABP</t>
  </si>
  <si>
    <t>YK9A</t>
  </si>
  <si>
    <t>YK1OK</t>
  </si>
  <si>
    <t>OE5JTL/YK</t>
  </si>
  <si>
    <t>YL2UZ</t>
  </si>
  <si>
    <t>YL7A</t>
  </si>
  <si>
    <t>YL5M</t>
  </si>
  <si>
    <t>UQ2AS</t>
  </si>
  <si>
    <t>YL2KF</t>
  </si>
  <si>
    <t>YL3CY</t>
  </si>
  <si>
    <t>UK2GAP</t>
  </si>
  <si>
    <t>YL2DE</t>
  </si>
  <si>
    <t>YL3GFT</t>
  </si>
  <si>
    <t>YL1S</t>
  </si>
  <si>
    <t>YL2CV</t>
  </si>
  <si>
    <t>YL2SW</t>
  </si>
  <si>
    <t>YL3AG</t>
  </si>
  <si>
    <t>H7DX</t>
  </si>
  <si>
    <t>YN1Z</t>
  </si>
  <si>
    <t>YN2AA</t>
  </si>
  <si>
    <t>YN2GY</t>
  </si>
  <si>
    <t>YN2BQ</t>
  </si>
  <si>
    <t>YN2S</t>
  </si>
  <si>
    <t>HU4U</t>
  </si>
  <si>
    <t>YN9SU</t>
  </si>
  <si>
    <t>YN2CC</t>
  </si>
  <si>
    <t>YO3AC</t>
  </si>
  <si>
    <t>YO4RST</t>
  </si>
  <si>
    <t>YO4NA</t>
  </si>
  <si>
    <t>YO2BEH</t>
  </si>
  <si>
    <t>YO9HP</t>
  </si>
  <si>
    <t>YO2BLO</t>
  </si>
  <si>
    <t>YO4UX</t>
  </si>
  <si>
    <t>YO2RLC</t>
  </si>
  <si>
    <t>YO2DFA</t>
  </si>
  <si>
    <t>YO7NM</t>
  </si>
  <si>
    <t>YR8A</t>
  </si>
  <si>
    <t>YO3JX</t>
  </si>
  <si>
    <t>YO3FRI</t>
  </si>
  <si>
    <t>YO2LEA</t>
  </si>
  <si>
    <t>YO3CR</t>
  </si>
  <si>
    <t>YR1C</t>
  </si>
  <si>
    <t>YO2BP</t>
  </si>
  <si>
    <t>HU2DX</t>
  </si>
  <si>
    <t>YS3CW</t>
  </si>
  <si>
    <t>YS1RRD</t>
  </si>
  <si>
    <t>ys1/np3j</t>
  </si>
  <si>
    <t>YS1RR</t>
  </si>
  <si>
    <t>YU7AU</t>
  </si>
  <si>
    <t>YU3DTN</t>
  </si>
  <si>
    <t>4O2A</t>
  </si>
  <si>
    <t>YU1EXY</t>
  </si>
  <si>
    <t>YU1JW</t>
  </si>
  <si>
    <t>YT2U</t>
  </si>
  <si>
    <t>YU5B</t>
  </si>
  <si>
    <t>YU4WU</t>
  </si>
  <si>
    <t>YU2TO</t>
  </si>
  <si>
    <t>YT3M</t>
  </si>
  <si>
    <t>YU1AAV</t>
  </si>
  <si>
    <t>YU3TNX</t>
  </si>
  <si>
    <t>YU1CC</t>
  </si>
  <si>
    <t>YU1EU</t>
  </si>
  <si>
    <t>YV1DIG</t>
  </si>
  <si>
    <t>4M5F</t>
  </si>
  <si>
    <t>YV5JBI</t>
  </si>
  <si>
    <t>YV6GN.6</t>
  </si>
  <si>
    <t>YY1C</t>
  </si>
  <si>
    <t>YV4YC</t>
  </si>
  <si>
    <t>YV2AS</t>
  </si>
  <si>
    <t>YV5CYQ</t>
  </si>
  <si>
    <t>YV5AAX</t>
  </si>
  <si>
    <t>YV200D</t>
  </si>
  <si>
    <t>YV5SJ</t>
  </si>
  <si>
    <t>YV4A</t>
  </si>
  <si>
    <t>YV1FPT</t>
  </si>
  <si>
    <t>YV1KK</t>
  </si>
  <si>
    <t>YX0LIX</t>
  </si>
  <si>
    <t>4M0ARV</t>
  </si>
  <si>
    <t>YW0DX</t>
  </si>
  <si>
    <t>Z24EA</t>
  </si>
  <si>
    <t>ZE3JO</t>
  </si>
  <si>
    <t>Z21DXI</t>
  </si>
  <si>
    <t>Z21BB</t>
  </si>
  <si>
    <t>Z23MS</t>
  </si>
  <si>
    <t>Z37M</t>
  </si>
  <si>
    <t>Z36W</t>
  </si>
  <si>
    <t>Z31JA</t>
  </si>
  <si>
    <t>Z31CN</t>
  </si>
  <si>
    <t>Z31NA</t>
  </si>
  <si>
    <t>Z32XX</t>
  </si>
  <si>
    <t>Z33AA</t>
  </si>
  <si>
    <t>Z81Z</t>
  </si>
  <si>
    <t>Z81X</t>
  </si>
  <si>
    <t>ST0R</t>
  </si>
  <si>
    <t>Z81D</t>
  </si>
  <si>
    <t>Z81B</t>
  </si>
  <si>
    <t>ZA1AB</t>
  </si>
  <si>
    <t>ZA1MH</t>
  </si>
  <si>
    <t>ZA1B</t>
  </si>
  <si>
    <t>ZA1A</t>
  </si>
  <si>
    <t>ZA/ZA1P</t>
  </si>
  <si>
    <t>ZA/IZ4JMA</t>
  </si>
  <si>
    <t>ZA2RPS</t>
  </si>
  <si>
    <t>ZA1M</t>
  </si>
  <si>
    <t>ZA/OK1JR</t>
  </si>
  <si>
    <t>zb2/dl7vee</t>
  </si>
  <si>
    <t>ZB2X</t>
  </si>
  <si>
    <t>ZB2FK</t>
  </si>
  <si>
    <t>ZB2BL</t>
  </si>
  <si>
    <t>ZB2GG</t>
  </si>
  <si>
    <t>ZB2FX</t>
  </si>
  <si>
    <t>2/DL7UFR</t>
  </si>
  <si>
    <t>ZB2TT</t>
  </si>
  <si>
    <t>ZB2EO</t>
  </si>
  <si>
    <t>ZC4A</t>
  </si>
  <si>
    <t>ZC4DW</t>
  </si>
  <si>
    <t>ZC4DX</t>
  </si>
  <si>
    <t>ZC4LI</t>
  </si>
  <si>
    <t>ZC4VJ</t>
  </si>
  <si>
    <t>ZC4/GM0RL</t>
  </si>
  <si>
    <t>ZD7XF</t>
  </si>
  <si>
    <t>ZD7FT</t>
  </si>
  <si>
    <t>ZD7BG</t>
  </si>
  <si>
    <t>ZD7T</t>
  </si>
  <si>
    <t>ZD7VC</t>
  </si>
  <si>
    <t>ZD7PV</t>
  </si>
  <si>
    <t>ZD8W</t>
  </si>
  <si>
    <t>ZD8M</t>
  </si>
  <si>
    <t>ZD8N</t>
  </si>
  <si>
    <t>ZD8TM</t>
  </si>
  <si>
    <t>ZD8ZZ</t>
  </si>
  <si>
    <t>ZD8F</t>
  </si>
  <si>
    <t>ZD8QD</t>
  </si>
  <si>
    <t>ZD8JR</t>
  </si>
  <si>
    <t>ZD8O</t>
  </si>
  <si>
    <t>ZD8Z</t>
  </si>
  <si>
    <t>ZD8D</t>
  </si>
  <si>
    <t>ZD8X</t>
  </si>
  <si>
    <t>ZD9T</t>
  </si>
  <si>
    <t>ZD9AH</t>
  </si>
  <si>
    <t>ZD9BV</t>
  </si>
  <si>
    <t>ZD9IR</t>
  </si>
  <si>
    <t>ZD9XF</t>
  </si>
  <si>
    <t>ZF2AM</t>
  </si>
  <si>
    <t>ZF1A</t>
  </si>
  <si>
    <t>ZF2BH</t>
  </si>
  <si>
    <t>ZF2NT</t>
  </si>
  <si>
    <t>ZF9CW</t>
  </si>
  <si>
    <t>ZF2DX</t>
  </si>
  <si>
    <t>ZF2TR</t>
  </si>
  <si>
    <t>ZF2KG</t>
  </si>
  <si>
    <t>ZF1MT</t>
  </si>
  <si>
    <t>ZF2LC</t>
  </si>
  <si>
    <t>ZF2OE</t>
  </si>
  <si>
    <t>ZF2RV</t>
  </si>
  <si>
    <t>ZK3E</t>
  </si>
  <si>
    <t>ZK3YA</t>
  </si>
  <si>
    <t>ZK3DX</t>
  </si>
  <si>
    <t>ZK3OU</t>
  </si>
  <si>
    <t>ZK3EKY</t>
  </si>
  <si>
    <t>ZL2AL</t>
  </si>
  <si>
    <t>ZL4NH</t>
  </si>
  <si>
    <t>ZL3AB</t>
  </si>
  <si>
    <t>ZL3PAH</t>
  </si>
  <si>
    <t>ZM90DX</t>
  </si>
  <si>
    <t>ZL1LC</t>
  </si>
  <si>
    <t>ZM1ALZ</t>
  </si>
  <si>
    <t>ZL1BW</t>
  </si>
  <si>
    <t>ZM2B</t>
  </si>
  <si>
    <t>ZL1ALA</t>
  </si>
  <si>
    <t>ZL2IN</t>
  </si>
  <si>
    <t>ZM2M</t>
  </si>
  <si>
    <t>ZL1BYZ</t>
  </si>
  <si>
    <t>ZL1TM</t>
  </si>
  <si>
    <t>ZL3TE</t>
  </si>
  <si>
    <t>ZL7T</t>
  </si>
  <si>
    <t>ZL7A</t>
  </si>
  <si>
    <t>ZL7/G3TXF</t>
  </si>
  <si>
    <t>zl7/f8fua</t>
  </si>
  <si>
    <t>ZL7AAA</t>
  </si>
  <si>
    <t>zl7/oe2snl</t>
  </si>
  <si>
    <t>ZL7/G3SXW</t>
  </si>
  <si>
    <t>ZL8X</t>
  </si>
  <si>
    <t>ZL8R</t>
  </si>
  <si>
    <t>ZM8CW</t>
  </si>
  <si>
    <t>ZL9HR</t>
  </si>
  <si>
    <t>ZL9CI</t>
  </si>
  <si>
    <t>ZL9BQD</t>
  </si>
  <si>
    <t>ZP4KFX</t>
  </si>
  <si>
    <t>ZP5CGL</t>
  </si>
  <si>
    <t>ZP5DVD</t>
  </si>
  <si>
    <t>ZP6CW</t>
  </si>
  <si>
    <t>ZP5OG</t>
  </si>
  <si>
    <t>ZP5ANY</t>
  </si>
  <si>
    <t>ZP9EH</t>
  </si>
  <si>
    <t>ZP5NW</t>
  </si>
  <si>
    <t>ZP5MAL</t>
  </si>
  <si>
    <t>ZS4TX</t>
  </si>
  <si>
    <t>ZS6BCR</t>
  </si>
  <si>
    <t>ZS9X</t>
  </si>
  <si>
    <t>ZS2Y</t>
  </si>
  <si>
    <t>ZS5ANL</t>
  </si>
  <si>
    <t>ZS6WB</t>
  </si>
  <si>
    <t>ZS6AVP</t>
  </si>
  <si>
    <t>ZS2EZ</t>
  </si>
  <si>
    <t>ZS6ME</t>
  </si>
  <si>
    <t>ZS9Z</t>
  </si>
  <si>
    <t>ZS6AL</t>
  </si>
  <si>
    <t>ZS4JAN</t>
  </si>
  <si>
    <t>ZS6AJS</t>
  </si>
  <si>
    <t>ZS1A</t>
  </si>
  <si>
    <t>ZS1LA</t>
  </si>
  <si>
    <t>ZS6BDL</t>
  </si>
  <si>
    <t>ZS2DL</t>
  </si>
  <si>
    <t>ZS8MI</t>
  </si>
  <si>
    <t>ZS8C</t>
  </si>
  <si>
    <t>X</t>
  </si>
  <si>
    <t>Z60A</t>
  </si>
  <si>
    <t>CB1H</t>
  </si>
  <si>
    <t>LU2DKT</t>
  </si>
  <si>
    <t>TJ2TT</t>
  </si>
  <si>
    <t>3D2EU</t>
  </si>
  <si>
    <t>HI3Y</t>
  </si>
  <si>
    <t>PY5EW</t>
  </si>
  <si>
    <t>AP2HA</t>
  </si>
  <si>
    <t>BX2ABT</t>
  </si>
  <si>
    <t>V5/DK1CE</t>
  </si>
  <si>
    <t>OZ6SV</t>
  </si>
  <si>
    <t>YO7CDB</t>
  </si>
  <si>
    <t>9Y4/LY2IJ</t>
  </si>
  <si>
    <t>E73DN</t>
  </si>
  <si>
    <t>TF3DT</t>
  </si>
  <si>
    <t>J73WA</t>
  </si>
  <si>
    <t>5B4VL</t>
  </si>
  <si>
    <t>CP6CL</t>
  </si>
  <si>
    <t>9V1XX</t>
  </si>
  <si>
    <t>5T2AU</t>
  </si>
  <si>
    <t>5U5R</t>
  </si>
  <si>
    <t>7Q7EI</t>
  </si>
  <si>
    <t>CO2II</t>
  </si>
  <si>
    <t>A71AM</t>
  </si>
  <si>
    <t>EX7DY</t>
  </si>
  <si>
    <t>E76C</t>
  </si>
  <si>
    <t>CTĄBXT</t>
  </si>
  <si>
    <t>9Z4GS</t>
  </si>
  <si>
    <t>4S7AB</t>
  </si>
  <si>
    <t>TF2MSN</t>
  </si>
  <si>
    <t>3B7A</t>
  </si>
  <si>
    <t>OM3CQ</t>
  </si>
  <si>
    <t>PF3X</t>
  </si>
  <si>
    <t>EI6IL</t>
  </si>
  <si>
    <t>4X1SK</t>
  </si>
  <si>
    <t>9Z4AF</t>
  </si>
  <si>
    <t>ES8DH</t>
  </si>
  <si>
    <t>GU4YBW</t>
  </si>
  <si>
    <t>DM3VL</t>
  </si>
  <si>
    <t>EI4DQ</t>
  </si>
  <si>
    <t>[K2RPE</t>
  </si>
  <si>
    <t>SF9JP</t>
  </si>
  <si>
    <t>SP2CHY</t>
  </si>
  <si>
    <t>YL2CA</t>
  </si>
  <si>
    <t>EA6AAJ</t>
  </si>
  <si>
    <t>EA3NW</t>
  </si>
  <si>
    <t>GJ6WRI</t>
  </si>
  <si>
    <t>UN3M</t>
  </si>
  <si>
    <t>kh1/kh7z</t>
  </si>
  <si>
    <t>RI1ANL</t>
  </si>
  <si>
    <t>EA1EVR</t>
  </si>
  <si>
    <t>XP3A</t>
  </si>
  <si>
    <t>J79WTA</t>
  </si>
  <si>
    <t>DT8A</t>
  </si>
  <si>
    <t>VK4CAG</t>
  </si>
  <si>
    <t>VK6OZ</t>
  </si>
  <si>
    <t>OM3PR</t>
  </si>
  <si>
    <t>A41ZZ</t>
  </si>
  <si>
    <t>TI2CC</t>
  </si>
  <si>
    <t>4K6N</t>
  </si>
  <si>
    <t xml:space="preserve"> VP6D</t>
  </si>
  <si>
    <t>XE1FAS</t>
  </si>
  <si>
    <t>3C0W</t>
  </si>
  <si>
    <t>HS1NGR</t>
  </si>
  <si>
    <t>VR2XMT</t>
  </si>
  <si>
    <t>jw/sm5epo</t>
  </si>
  <si>
    <t>FR5CB</t>
  </si>
  <si>
    <t>Z23MD</t>
  </si>
  <si>
    <t>9X0T</t>
  </si>
  <si>
    <t>J68GU</t>
  </si>
  <si>
    <t>A35EU</t>
  </si>
  <si>
    <t>OY1DZ</t>
  </si>
  <si>
    <t>7X3WPL</t>
  </si>
  <si>
    <t>VE8EV</t>
  </si>
  <si>
    <t>HB9ELE</t>
  </si>
  <si>
    <t>FS/K9NU</t>
  </si>
  <si>
    <t>EA8BPX</t>
  </si>
  <si>
    <t>5R8UP</t>
  </si>
  <si>
    <t>TY2AC</t>
  </si>
  <si>
    <t>9M6NA</t>
  </si>
  <si>
    <t>HK3PJ</t>
  </si>
  <si>
    <t>WP3UX</t>
  </si>
  <si>
    <t>VE2WFB</t>
  </si>
  <si>
    <t>3B8FA</t>
  </si>
  <si>
    <t>5T5PA</t>
  </si>
  <si>
    <t>3B8XF</t>
  </si>
  <si>
    <t>pj2/dk5on</t>
  </si>
  <si>
    <t>TO6OK</t>
  </si>
  <si>
    <t>CN2FA</t>
  </si>
  <si>
    <t>CO2JD</t>
  </si>
  <si>
    <t>5V7EI</t>
  </si>
  <si>
    <t>H88X</t>
  </si>
  <si>
    <t>4O7CC</t>
  </si>
  <si>
    <t>4S7DLG</t>
  </si>
  <si>
    <t>TA3MHA</t>
  </si>
  <si>
    <t>2E0JPY</t>
  </si>
  <si>
    <t>F5VHQ</t>
  </si>
  <si>
    <t>OT1V</t>
  </si>
  <si>
    <t>SV2CLJ</t>
  </si>
  <si>
    <t>YU8NU</t>
  </si>
  <si>
    <t>7P8LB</t>
  </si>
  <si>
    <t>hr5/f2jd</t>
  </si>
  <si>
    <t>SM3NRY</t>
  </si>
  <si>
    <t>T31EU</t>
  </si>
  <si>
    <t>Z3/OH3DK</t>
  </si>
  <si>
    <t>SV5/OV9A</t>
  </si>
  <si>
    <t>9A9K</t>
  </si>
  <si>
    <t>3D2CR</t>
  </si>
  <si>
    <t>C5DL</t>
  </si>
  <si>
    <t>XX9D</t>
  </si>
  <si>
    <t>C6AGU</t>
  </si>
  <si>
    <t>E6ET</t>
  </si>
  <si>
    <t>OG55W</t>
  </si>
  <si>
    <t>TO5M</t>
  </si>
  <si>
    <t>KG4WV</t>
  </si>
  <si>
    <t>CT3KN</t>
  </si>
  <si>
    <t>V84SAA</t>
  </si>
  <si>
    <t>A82X</t>
  </si>
  <si>
    <t>XR0ZRC</t>
  </si>
  <si>
    <t>C21WW</t>
  </si>
  <si>
    <t>CR3DX</t>
  </si>
  <si>
    <t>V31MV</t>
  </si>
  <si>
    <t>5N7Q</t>
  </si>
  <si>
    <t>9G2HO</t>
  </si>
  <si>
    <t>PZ5W</t>
  </si>
  <si>
    <t>5K0K</t>
  </si>
  <si>
    <t>VP6R</t>
  </si>
  <si>
    <t>T30GC</t>
  </si>
  <si>
    <t>ZK3A</t>
  </si>
  <si>
    <t>6O7O</t>
  </si>
  <si>
    <t>SV2ASP/A</t>
  </si>
  <si>
    <t>EA6ET</t>
  </si>
  <si>
    <t>TT8SN</t>
  </si>
  <si>
    <t>KG6JDX</t>
  </si>
  <si>
    <t>5B4AMX</t>
  </si>
  <si>
    <t>ZL4OL</t>
  </si>
  <si>
    <t>OH0KAG</t>
  </si>
  <si>
    <t>A50BOC</t>
  </si>
  <si>
    <t>T6AA</t>
  </si>
  <si>
    <t>S79CI</t>
  </si>
  <si>
    <t>6Y3M</t>
  </si>
  <si>
    <t>5X3C</t>
  </si>
  <si>
    <t>TI9A</t>
  </si>
  <si>
    <t>ET3YOTA</t>
  </si>
  <si>
    <t>K9FD</t>
  </si>
  <si>
    <t>PJ7/UT6UD</t>
  </si>
  <si>
    <t>vp5/k0md</t>
  </si>
  <si>
    <t>SM7CAD</t>
  </si>
  <si>
    <t>TA9J</t>
  </si>
  <si>
    <t>UT7QF</t>
  </si>
  <si>
    <t>SV1PMR</t>
  </si>
  <si>
    <t>IU8GNY</t>
  </si>
  <si>
    <t>F5PAC</t>
  </si>
  <si>
    <t>8R1/AG6UT</t>
  </si>
  <si>
    <t>GM4VGR</t>
  </si>
  <si>
    <t>YO7BPC</t>
  </si>
  <si>
    <t>LB5GI</t>
  </si>
  <si>
    <t>ER2RM</t>
  </si>
  <si>
    <t>GJ0KYZ</t>
  </si>
  <si>
    <t>ZB2IF</t>
  </si>
  <si>
    <t>R9FM</t>
  </si>
  <si>
    <t>JM1IGJ</t>
  </si>
  <si>
    <t>CU2AP</t>
  </si>
  <si>
    <t>OD5KU</t>
  </si>
  <si>
    <t>W5ADD</t>
  </si>
  <si>
    <t>9J2LA</t>
  </si>
  <si>
    <t>9K2GS</t>
  </si>
  <si>
    <t>A65BR</t>
  </si>
  <si>
    <t>5B60AIF</t>
  </si>
  <si>
    <t>A71AE</t>
  </si>
  <si>
    <t>C37AC</t>
  </si>
  <si>
    <t>VE1PZ</t>
  </si>
  <si>
    <t>E44RU</t>
  </si>
  <si>
    <t>HU1DL</t>
  </si>
  <si>
    <t>4L1R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</si>
</sst>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0"/>
      <name val="Arial Black"/>
      <family val="2"/>
    </font>
    <font>
      <sz val="16"/>
      <name val="Arial"/>
      <family val="0"/>
    </font>
    <font>
      <u val="single"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3" xfId="0" applyFill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7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6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40" borderId="17" xfId="0" applyFill="1" applyBorder="1" applyAlignment="1">
      <alignment horizontal="left"/>
    </xf>
    <xf numFmtId="0" fontId="8" fillId="41" borderId="15" xfId="0" applyFont="1" applyFill="1" applyBorder="1" applyAlignment="1">
      <alignment horizontal="center"/>
    </xf>
    <xf numFmtId="0" fontId="8" fillId="40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4" fillId="34" borderId="19" xfId="53" applyFill="1" applyBorder="1" applyAlignment="1" applyProtection="1">
      <alignment horizontal="center"/>
      <protection/>
    </xf>
    <xf numFmtId="0" fontId="4" fillId="33" borderId="0" xfId="53" applyFill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0" fillId="37" borderId="20" xfId="0" applyFont="1" applyFill="1" applyBorder="1" applyAlignment="1" applyProtection="1">
      <alignment horizontal="center"/>
      <protection hidden="1"/>
    </xf>
    <xf numFmtId="0" fontId="0" fillId="37" borderId="21" xfId="0" applyFont="1" applyFill="1" applyBorder="1" applyAlignment="1" applyProtection="1">
      <alignment horizontal="center"/>
      <protection hidden="1"/>
    </xf>
    <xf numFmtId="0" fontId="0" fillId="37" borderId="10" xfId="0" applyFont="1" applyFill="1" applyBorder="1" applyAlignment="1" applyProtection="1">
      <alignment horizontal="center"/>
      <protection hidden="1"/>
    </xf>
    <xf numFmtId="0" fontId="0" fillId="39" borderId="16" xfId="0" applyFill="1" applyBorder="1" applyAlignment="1" applyProtection="1">
      <alignment horizontal="center"/>
      <protection hidden="1"/>
    </xf>
    <xf numFmtId="0" fontId="0" fillId="39" borderId="22" xfId="0" applyFill="1" applyBorder="1" applyAlignment="1" applyProtection="1">
      <alignment horizontal="center"/>
      <protection hidden="1"/>
    </xf>
    <xf numFmtId="0" fontId="0" fillId="39" borderId="17" xfId="0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3" fillId="37" borderId="21" xfId="0" applyFont="1" applyFill="1" applyBorder="1" applyAlignment="1" applyProtection="1">
      <alignment horizontal="center"/>
      <protection hidden="1"/>
    </xf>
    <xf numFmtId="0" fontId="3" fillId="37" borderId="10" xfId="0" applyFont="1" applyFill="1" applyBorder="1" applyAlignment="1" applyProtection="1">
      <alignment horizontal="center"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2" fillId="37" borderId="24" xfId="0" applyFont="1" applyFill="1" applyBorder="1" applyAlignment="1" applyProtection="1">
      <alignment horizontal="center"/>
      <protection hidden="1"/>
    </xf>
    <xf numFmtId="0" fontId="0" fillId="37" borderId="24" xfId="0" applyFont="1" applyFill="1" applyBorder="1" applyAlignment="1" applyProtection="1">
      <alignment/>
      <protection hidden="1"/>
    </xf>
    <xf numFmtId="0" fontId="0" fillId="37" borderId="19" xfId="0" applyFont="1" applyFill="1" applyBorder="1" applyAlignment="1" applyProtection="1">
      <alignment/>
      <protection hidden="1"/>
    </xf>
    <xf numFmtId="0" fontId="2" fillId="42" borderId="16" xfId="0" applyFont="1" applyFill="1" applyBorder="1" applyAlignment="1" applyProtection="1">
      <alignment/>
      <protection hidden="1"/>
    </xf>
    <xf numFmtId="0" fontId="0" fillId="42" borderId="22" xfId="0" applyFont="1" applyFill="1" applyBorder="1" applyAlignment="1" applyProtection="1">
      <alignment horizontal="center"/>
      <protection hidden="1"/>
    </xf>
    <xf numFmtId="0" fontId="2" fillId="42" borderId="17" xfId="0" applyFont="1" applyFill="1" applyBorder="1" applyAlignment="1" applyProtection="1">
      <alignment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0" fillId="34" borderId="22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2" fillId="42" borderId="17" xfId="0" applyFont="1" applyFill="1" applyBorder="1" applyAlignment="1" applyProtection="1">
      <alignment/>
      <protection hidden="1"/>
    </xf>
    <xf numFmtId="0" fontId="2" fillId="43" borderId="16" xfId="0" applyFont="1" applyFill="1" applyBorder="1" applyAlignment="1" applyProtection="1">
      <alignment/>
      <protection hidden="1"/>
    </xf>
    <xf numFmtId="0" fontId="0" fillId="43" borderId="22" xfId="0" applyFont="1" applyFill="1" applyBorder="1" applyAlignment="1" applyProtection="1">
      <alignment horizontal="center"/>
      <protection hidden="1"/>
    </xf>
    <xf numFmtId="0" fontId="2" fillId="43" borderId="22" xfId="0" applyFont="1" applyFill="1" applyBorder="1" applyAlignment="1" applyProtection="1">
      <alignment/>
      <protection hidden="1"/>
    </xf>
    <xf numFmtId="0" fontId="3" fillId="37" borderId="23" xfId="0" applyFont="1" applyFill="1" applyBorder="1" applyAlignment="1" applyProtection="1">
      <alignment horizontal="center"/>
      <protection hidden="1"/>
    </xf>
    <xf numFmtId="0" fontId="3" fillId="37" borderId="24" xfId="0" applyFont="1" applyFill="1" applyBorder="1" applyAlignment="1" applyProtection="1">
      <alignment horizontal="center"/>
      <protection hidden="1"/>
    </xf>
    <xf numFmtId="0" fontId="3" fillId="37" borderId="19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37" borderId="15" xfId="0" applyFont="1" applyFill="1" applyBorder="1" applyAlignment="1" applyProtection="1">
      <alignment horizontal="center"/>
      <protection hidden="1"/>
    </xf>
    <xf numFmtId="0" fontId="0" fillId="37" borderId="15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0" fillId="41" borderId="16" xfId="0" applyFill="1" applyBorder="1" applyAlignment="1" applyProtection="1">
      <alignment horizontal="right"/>
      <protection hidden="1"/>
    </xf>
    <xf numFmtId="0" fontId="0" fillId="41" borderId="22" xfId="0" applyFill="1" applyBorder="1" applyAlignment="1" applyProtection="1">
      <alignment horizontal="center"/>
      <protection hidden="1"/>
    </xf>
    <xf numFmtId="0" fontId="0" fillId="41" borderId="17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8" fillId="3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38" borderId="15" xfId="0" applyFill="1" applyBorder="1" applyAlignment="1" applyProtection="1">
      <alignment horizontal="center"/>
      <protection hidden="1"/>
    </xf>
    <xf numFmtId="0" fontId="0" fillId="39" borderId="15" xfId="0" applyFill="1" applyBorder="1" applyAlignment="1" applyProtection="1">
      <alignment horizontal="center"/>
      <protection hidden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g7v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0" customWidth="1"/>
    <col min="11" max="20" width="9.140625" style="5" customWidth="1"/>
  </cols>
  <sheetData>
    <row r="1" spans="1:10" ht="12.75">
      <c r="A1" s="10"/>
      <c r="B1" s="9" t="s">
        <v>68</v>
      </c>
      <c r="C1" s="5"/>
      <c r="D1" s="5"/>
      <c r="E1" s="5"/>
      <c r="F1" s="5"/>
      <c r="G1" s="5"/>
      <c r="H1" s="5"/>
      <c r="I1" s="5"/>
      <c r="J1" s="5"/>
    </row>
    <row r="2" spans="1:10" ht="15">
      <c r="A2" s="11"/>
      <c r="B2" s="13" t="s">
        <v>683</v>
      </c>
      <c r="C2" s="5"/>
      <c r="D2" s="19" t="s">
        <v>668</v>
      </c>
      <c r="E2" s="5"/>
      <c r="F2" s="5"/>
      <c r="G2" s="5"/>
      <c r="H2" s="5"/>
      <c r="I2" s="5"/>
      <c r="J2" s="5"/>
    </row>
    <row r="3" spans="1:10" ht="12.75">
      <c r="A3" s="12"/>
      <c r="B3" s="3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 t="s">
        <v>649</v>
      </c>
      <c r="E4" s="5"/>
      <c r="F4" s="5"/>
      <c r="G4" s="5"/>
      <c r="H4" s="5"/>
      <c r="I4" s="36" t="s">
        <v>637</v>
      </c>
      <c r="J4" s="5"/>
    </row>
    <row r="5" spans="1:10" ht="12.75">
      <c r="A5" s="5"/>
      <c r="B5" s="5" t="s">
        <v>612</v>
      </c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 t="s">
        <v>628</v>
      </c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 t="s">
        <v>693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5"/>
      <c r="B11" s="5" t="s">
        <v>655</v>
      </c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 t="s">
        <v>630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"/>
      <c r="B14" s="5" t="s">
        <v>694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5" t="s">
        <v>656</v>
      </c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5" t="s">
        <v>613</v>
      </c>
      <c r="C17" s="5"/>
      <c r="D17" s="5"/>
      <c r="E17" s="5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5" t="s">
        <v>662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 t="s">
        <v>684</v>
      </c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 t="s">
        <v>685</v>
      </c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90" t="s">
        <v>686</v>
      </c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91" t="s">
        <v>687</v>
      </c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 t="s">
        <v>688</v>
      </c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91" t="s">
        <v>689</v>
      </c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 t="s">
        <v>690</v>
      </c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 t="s">
        <v>691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 t="s">
        <v>692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91" t="s">
        <v>681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 t="s">
        <v>682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90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91" t="s">
        <v>676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 t="s">
        <v>677</v>
      </c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91" t="s">
        <v>670</v>
      </c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 t="s">
        <v>671</v>
      </c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 t="s">
        <v>672</v>
      </c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91" t="s">
        <v>669</v>
      </c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 t="s">
        <v>663</v>
      </c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 t="s">
        <v>667</v>
      </c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 t="s">
        <v>665</v>
      </c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</sheetData>
  <sheetProtection password="FA6F" sheet="1" objects="1" scenarios="1" selectLockedCells="1" selectUnlockedCells="1"/>
  <hyperlinks>
    <hyperlink ref="I4" r:id="rId1" display="www.pg7v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BH379"/>
  <sheetViews>
    <sheetView zoomScalePageLayoutView="0" workbookViewId="0" topLeftCell="V1">
      <selection activeCell="AJ24" sqref="AJ24"/>
    </sheetView>
  </sheetViews>
  <sheetFormatPr defaultColWidth="9.140625" defaultRowHeight="12.75"/>
  <cols>
    <col min="1" max="1" width="9.28125" style="0" customWidth="1"/>
    <col min="2" max="2" width="18.7109375" style="0" customWidth="1"/>
    <col min="3" max="3" width="3.7109375" style="1" customWidth="1"/>
    <col min="4" max="4" width="3.7109375" style="8" customWidth="1"/>
    <col min="5" max="6" width="3.7109375" style="1" customWidth="1"/>
    <col min="7" max="36" width="10.7109375" style="0" customWidth="1"/>
    <col min="37" max="37" width="9.28125" style="99" customWidth="1"/>
    <col min="38" max="38" width="3.7109375" style="3" customWidth="1"/>
    <col min="39" max="39" width="3.7109375" style="1" customWidth="1"/>
    <col min="40" max="41" width="3.8515625" style="3" customWidth="1"/>
    <col min="42" max="42" width="10.7109375" style="0" customWidth="1"/>
    <col min="43" max="43" width="1.7109375" style="1" hidden="1" customWidth="1"/>
    <col min="44" max="53" width="1.7109375" style="0" hidden="1" customWidth="1"/>
    <col min="54" max="54" width="10.7109375" style="41" customWidth="1"/>
    <col min="55" max="60" width="9.140625" style="41" customWidth="1"/>
  </cols>
  <sheetData>
    <row r="1" spans="1:42" ht="12.75">
      <c r="A1" s="10"/>
      <c r="B1" s="9" t="s">
        <v>68</v>
      </c>
      <c r="C1" s="4"/>
      <c r="D1" s="7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92"/>
      <c r="AL1" s="18"/>
      <c r="AM1" s="4"/>
      <c r="AN1" s="18"/>
      <c r="AO1" s="18"/>
      <c r="AP1" s="5"/>
    </row>
    <row r="2" spans="1:42" ht="12.75">
      <c r="A2" s="11"/>
      <c r="B2" s="13" t="s">
        <v>683</v>
      </c>
      <c r="C2" s="42"/>
      <c r="D2" s="43" t="s">
        <v>632</v>
      </c>
      <c r="E2" s="43"/>
      <c r="F2" s="44"/>
      <c r="G2" s="45" t="s">
        <v>622</v>
      </c>
      <c r="H2" s="46">
        <f>H355</f>
        <v>240</v>
      </c>
      <c r="I2" s="47"/>
      <c r="J2" s="45" t="s">
        <v>622</v>
      </c>
      <c r="K2" s="46">
        <f>K355</f>
        <v>294</v>
      </c>
      <c r="L2" s="47"/>
      <c r="M2" s="45" t="s">
        <v>622</v>
      </c>
      <c r="N2" s="46">
        <f>N355</f>
        <v>325</v>
      </c>
      <c r="O2" s="47"/>
      <c r="P2" s="45" t="s">
        <v>622</v>
      </c>
      <c r="Q2" s="46">
        <f>Q355</f>
        <v>312</v>
      </c>
      <c r="R2" s="47"/>
      <c r="S2" s="45" t="s">
        <v>622</v>
      </c>
      <c r="T2" s="46">
        <f>T355</f>
        <v>333</v>
      </c>
      <c r="U2" s="47"/>
      <c r="V2" s="45" t="s">
        <v>622</v>
      </c>
      <c r="W2" s="46">
        <f>W355</f>
        <v>323</v>
      </c>
      <c r="X2" s="47"/>
      <c r="Y2" s="45" t="s">
        <v>622</v>
      </c>
      <c r="Z2" s="46">
        <f>Z355</f>
        <v>325</v>
      </c>
      <c r="AA2" s="47"/>
      <c r="AB2" s="45" t="s">
        <v>622</v>
      </c>
      <c r="AC2" s="46">
        <f>AC355</f>
        <v>292</v>
      </c>
      <c r="AD2" s="47"/>
      <c r="AE2" s="45" t="s">
        <v>622</v>
      </c>
      <c r="AF2" s="46">
        <f>AF355</f>
        <v>298</v>
      </c>
      <c r="AG2" s="47"/>
      <c r="AH2" s="45" t="s">
        <v>622</v>
      </c>
      <c r="AI2" s="46">
        <f>AI355</f>
        <v>76</v>
      </c>
      <c r="AJ2" s="46"/>
      <c r="AK2" s="93"/>
      <c r="AL2" s="48"/>
      <c r="AM2" s="49" t="s">
        <v>632</v>
      </c>
      <c r="AN2" s="50"/>
      <c r="AO2" s="51"/>
      <c r="AP2" s="5"/>
    </row>
    <row r="3" spans="1:42" ht="12.75">
      <c r="A3" s="12"/>
      <c r="B3" s="35"/>
      <c r="C3" s="52"/>
      <c r="D3" s="53" t="s">
        <v>631</v>
      </c>
      <c r="E3" s="54"/>
      <c r="F3" s="55"/>
      <c r="G3" s="56"/>
      <c r="H3" s="57" t="s">
        <v>641</v>
      </c>
      <c r="I3" s="58"/>
      <c r="J3" s="59"/>
      <c r="K3" s="60" t="s">
        <v>642</v>
      </c>
      <c r="L3" s="61"/>
      <c r="M3" s="56"/>
      <c r="N3" s="57" t="s">
        <v>643</v>
      </c>
      <c r="O3" s="62"/>
      <c r="P3" s="59"/>
      <c r="Q3" s="60" t="s">
        <v>644</v>
      </c>
      <c r="R3" s="61"/>
      <c r="S3" s="56" t="s">
        <v>611</v>
      </c>
      <c r="T3" s="57" t="s">
        <v>645</v>
      </c>
      <c r="U3" s="58"/>
      <c r="V3" s="59"/>
      <c r="W3" s="60" t="s">
        <v>646</v>
      </c>
      <c r="X3" s="61"/>
      <c r="Y3" s="56"/>
      <c r="Z3" s="57" t="s">
        <v>647</v>
      </c>
      <c r="AA3" s="58"/>
      <c r="AB3" s="59"/>
      <c r="AC3" s="60" t="s">
        <v>648</v>
      </c>
      <c r="AD3" s="61"/>
      <c r="AE3" s="56"/>
      <c r="AF3" s="57" t="s">
        <v>639</v>
      </c>
      <c r="AG3" s="58"/>
      <c r="AH3" s="63"/>
      <c r="AI3" s="64" t="s">
        <v>638</v>
      </c>
      <c r="AJ3" s="65"/>
      <c r="AK3" s="94"/>
      <c r="AL3" s="66"/>
      <c r="AM3" s="53" t="s">
        <v>640</v>
      </c>
      <c r="AN3" s="67"/>
      <c r="AO3" s="68"/>
      <c r="AP3" s="5"/>
    </row>
    <row r="4" spans="1:42" ht="12.75">
      <c r="A4" s="14" t="s">
        <v>0</v>
      </c>
      <c r="B4" s="15" t="s">
        <v>661</v>
      </c>
      <c r="C4" s="69" t="s">
        <v>1</v>
      </c>
      <c r="D4" s="69" t="str">
        <f>G4</f>
        <v>CW</v>
      </c>
      <c r="E4" s="69" t="str">
        <f>H4</f>
        <v>SSB</v>
      </c>
      <c r="F4" s="70" t="str">
        <f>I4</f>
        <v>RTTY</v>
      </c>
      <c r="G4" s="71" t="str">
        <f>(Summary!K27)</f>
        <v>CW</v>
      </c>
      <c r="H4" s="72" t="str">
        <f>(Summary!K28)</f>
        <v>SSB</v>
      </c>
      <c r="I4" s="72" t="str">
        <f>(Summary!K29)</f>
        <v>RTTY</v>
      </c>
      <c r="J4" s="72" t="str">
        <f>G4</f>
        <v>CW</v>
      </c>
      <c r="K4" s="72" t="str">
        <f>H4</f>
        <v>SSB</v>
      </c>
      <c r="L4" s="72" t="str">
        <f>I4</f>
        <v>RTTY</v>
      </c>
      <c r="M4" s="72" t="str">
        <f>G4</f>
        <v>CW</v>
      </c>
      <c r="N4" s="72" t="str">
        <f>H4</f>
        <v>SSB</v>
      </c>
      <c r="O4" s="72" t="str">
        <f>I4</f>
        <v>RTTY</v>
      </c>
      <c r="P4" s="72" t="str">
        <f>G4</f>
        <v>CW</v>
      </c>
      <c r="Q4" s="72" t="str">
        <f>H4</f>
        <v>SSB</v>
      </c>
      <c r="R4" s="72" t="str">
        <f>I4</f>
        <v>RTTY</v>
      </c>
      <c r="S4" s="72" t="str">
        <f>G4</f>
        <v>CW</v>
      </c>
      <c r="T4" s="72" t="str">
        <f>H4</f>
        <v>SSB</v>
      </c>
      <c r="U4" s="72" t="str">
        <f>I4</f>
        <v>RTTY</v>
      </c>
      <c r="V4" s="72" t="str">
        <f>G4</f>
        <v>CW</v>
      </c>
      <c r="W4" s="72" t="str">
        <f>H4</f>
        <v>SSB</v>
      </c>
      <c r="X4" s="72" t="str">
        <f>I4</f>
        <v>RTTY</v>
      </c>
      <c r="Y4" s="72" t="str">
        <f>G4</f>
        <v>CW</v>
      </c>
      <c r="Z4" s="72" t="str">
        <f>H4</f>
        <v>SSB</v>
      </c>
      <c r="AA4" s="72" t="str">
        <f>I4</f>
        <v>RTTY</v>
      </c>
      <c r="AB4" s="72" t="str">
        <f>G4</f>
        <v>CW</v>
      </c>
      <c r="AC4" s="72" t="str">
        <f>H4</f>
        <v>SSB</v>
      </c>
      <c r="AD4" s="72" t="str">
        <f>I4</f>
        <v>RTTY</v>
      </c>
      <c r="AE4" s="72" t="str">
        <f>G4</f>
        <v>CW</v>
      </c>
      <c r="AF4" s="72" t="str">
        <f>H4</f>
        <v>SSB</v>
      </c>
      <c r="AG4" s="72" t="str">
        <f>I4</f>
        <v>RTTY</v>
      </c>
      <c r="AH4" s="72" t="str">
        <f>G4</f>
        <v>CW</v>
      </c>
      <c r="AI4" s="72" t="str">
        <f>H4</f>
        <v>SSB</v>
      </c>
      <c r="AJ4" s="72" t="str">
        <f>I4</f>
        <v>RTTY</v>
      </c>
      <c r="AK4" s="95" t="s">
        <v>0</v>
      </c>
      <c r="AL4" s="69" t="s">
        <v>1</v>
      </c>
      <c r="AM4" s="69" t="str">
        <f>G4</f>
        <v>CW</v>
      </c>
      <c r="AN4" s="69" t="s">
        <v>2</v>
      </c>
      <c r="AO4" s="69" t="str">
        <f>I4</f>
        <v>RTTY</v>
      </c>
      <c r="AP4" s="5"/>
    </row>
    <row r="5" spans="1:60" s="2" customFormat="1" ht="12.75">
      <c r="A5" s="16"/>
      <c r="B5" s="17" t="s">
        <v>8</v>
      </c>
      <c r="C5" s="73">
        <f aca="true" t="shared" si="0" ref="C5:AJ5">348-COUNTBLANK(C6:C353)</f>
        <v>340</v>
      </c>
      <c r="D5" s="73">
        <f t="shared" si="0"/>
        <v>335</v>
      </c>
      <c r="E5" s="73">
        <f t="shared" si="0"/>
        <v>337</v>
      </c>
      <c r="F5" s="73">
        <f t="shared" si="0"/>
        <v>303</v>
      </c>
      <c r="G5" s="73">
        <f t="shared" si="0"/>
        <v>228</v>
      </c>
      <c r="H5" s="73">
        <f t="shared" si="0"/>
        <v>51</v>
      </c>
      <c r="I5" s="73">
        <f t="shared" si="0"/>
        <v>61</v>
      </c>
      <c r="J5" s="73">
        <f t="shared" si="0"/>
        <v>282</v>
      </c>
      <c r="K5" s="73">
        <f t="shared" si="0"/>
        <v>118</v>
      </c>
      <c r="L5" s="73">
        <f t="shared" si="0"/>
        <v>117</v>
      </c>
      <c r="M5" s="73">
        <f t="shared" si="0"/>
        <v>302</v>
      </c>
      <c r="N5" s="73">
        <f t="shared" si="0"/>
        <v>189</v>
      </c>
      <c r="O5" s="73">
        <f t="shared" si="0"/>
        <v>144</v>
      </c>
      <c r="P5" s="73">
        <f t="shared" si="0"/>
        <v>306</v>
      </c>
      <c r="Q5" s="73">
        <f t="shared" si="0"/>
        <v>0</v>
      </c>
      <c r="R5" s="74">
        <f t="shared" si="0"/>
        <v>86</v>
      </c>
      <c r="S5" s="74">
        <f t="shared" si="0"/>
        <v>293</v>
      </c>
      <c r="T5" s="74">
        <f t="shared" si="0"/>
        <v>285</v>
      </c>
      <c r="U5" s="74">
        <f t="shared" si="0"/>
        <v>201</v>
      </c>
      <c r="V5" s="74">
        <f t="shared" si="0"/>
        <v>286</v>
      </c>
      <c r="W5" s="74">
        <f t="shared" si="0"/>
        <v>131</v>
      </c>
      <c r="X5" s="74">
        <f t="shared" si="0"/>
        <v>89</v>
      </c>
      <c r="Y5" s="74">
        <f t="shared" si="0"/>
        <v>283</v>
      </c>
      <c r="Z5" s="74">
        <f t="shared" si="0"/>
        <v>261</v>
      </c>
      <c r="AA5" s="74">
        <f t="shared" si="0"/>
        <v>156</v>
      </c>
      <c r="AB5" s="74">
        <f t="shared" si="0"/>
        <v>248</v>
      </c>
      <c r="AC5" s="74">
        <f t="shared" si="0"/>
        <v>110</v>
      </c>
      <c r="AD5" s="74">
        <f t="shared" si="0"/>
        <v>73</v>
      </c>
      <c r="AE5" s="74">
        <f t="shared" si="0"/>
        <v>247</v>
      </c>
      <c r="AF5" s="74">
        <f t="shared" si="0"/>
        <v>232</v>
      </c>
      <c r="AG5" s="74">
        <f t="shared" si="0"/>
        <v>74</v>
      </c>
      <c r="AH5" s="74">
        <f t="shared" si="0"/>
        <v>48</v>
      </c>
      <c r="AI5" s="74">
        <f t="shared" si="0"/>
        <v>31</v>
      </c>
      <c r="AJ5" s="74">
        <f t="shared" si="0"/>
        <v>41</v>
      </c>
      <c r="AK5" s="96"/>
      <c r="AL5" s="73">
        <f>348-COUNTBLANK(AL6:AL353)</f>
        <v>338</v>
      </c>
      <c r="AM5" s="73">
        <f>348-COUNTBLANK(AM6:AM353)</f>
        <v>334</v>
      </c>
      <c r="AN5" s="73">
        <f>348-COUNTBLANK(AN6:AN353)</f>
        <v>335</v>
      </c>
      <c r="AO5" s="73">
        <f>348-COUNTBLANK(AO6:AO353)</f>
        <v>302</v>
      </c>
      <c r="AP5" s="5"/>
      <c r="AQ5" s="21">
        <v>160</v>
      </c>
      <c r="AR5" s="2">
        <v>80</v>
      </c>
      <c r="AS5" s="2">
        <v>40</v>
      </c>
      <c r="AT5" s="2">
        <v>30</v>
      </c>
      <c r="AU5" s="23">
        <v>20</v>
      </c>
      <c r="AV5" s="23">
        <v>17</v>
      </c>
      <c r="AW5" s="23">
        <v>15</v>
      </c>
      <c r="AX5" s="23">
        <v>12</v>
      </c>
      <c r="AY5" s="23">
        <v>10</v>
      </c>
      <c r="AZ5" s="23">
        <v>6</v>
      </c>
      <c r="BB5" s="41"/>
      <c r="BC5" s="41"/>
      <c r="BD5" s="41"/>
      <c r="BE5" s="41"/>
      <c r="BF5" s="41"/>
      <c r="BG5" s="41"/>
      <c r="BH5" s="41"/>
    </row>
    <row r="6" spans="1:52" ht="12.75">
      <c r="A6" s="37" t="s">
        <v>4</v>
      </c>
      <c r="B6" s="38" t="s">
        <v>6</v>
      </c>
      <c r="C6" s="75" t="s">
        <v>3434</v>
      </c>
      <c r="D6" s="75" t="str">
        <f>IF(SUMPRODUCT((MOD(COLUMN(G6:AE6),3)=1)*(G6:AE6=""))&lt;9,"X","")</f>
        <v>X</v>
      </c>
      <c r="E6" s="75" t="s">
        <v>3434</v>
      </c>
      <c r="F6" s="75" t="str">
        <f>IF(SUMPRODUCT((MOD(COLUMN(G6:AG6),3)=0)*(G6:AG6=""))&lt;9,"X","")</f>
        <v>X</v>
      </c>
      <c r="G6" s="37" t="s">
        <v>738</v>
      </c>
      <c r="H6" s="37"/>
      <c r="I6" s="37"/>
      <c r="J6" s="37" t="s">
        <v>738</v>
      </c>
      <c r="K6" s="37"/>
      <c r="L6" s="37"/>
      <c r="M6" s="37" t="s">
        <v>738</v>
      </c>
      <c r="N6" s="37"/>
      <c r="O6" s="37"/>
      <c r="P6" s="37" t="s">
        <v>738</v>
      </c>
      <c r="Q6" s="37"/>
      <c r="R6" s="37"/>
      <c r="S6" s="37" t="s">
        <v>738</v>
      </c>
      <c r="T6" s="37" t="s">
        <v>739</v>
      </c>
      <c r="U6" s="37" t="s">
        <v>739</v>
      </c>
      <c r="V6" s="37" t="s">
        <v>738</v>
      </c>
      <c r="W6" s="37" t="s">
        <v>739</v>
      </c>
      <c r="X6" s="37"/>
      <c r="Y6" s="37" t="s">
        <v>739</v>
      </c>
      <c r="Z6" s="37" t="s">
        <v>738</v>
      </c>
      <c r="AA6" s="37"/>
      <c r="AB6" s="37"/>
      <c r="AC6" s="37" t="s">
        <v>738</v>
      </c>
      <c r="AD6" s="37"/>
      <c r="AE6" s="37" t="s">
        <v>738</v>
      </c>
      <c r="AF6" s="37"/>
      <c r="AG6" s="37"/>
      <c r="AH6" s="37"/>
      <c r="AI6" s="37"/>
      <c r="AJ6" s="37"/>
      <c r="AK6" s="37"/>
      <c r="AL6" s="75" t="str">
        <f>IF(COUNTBLANK(AM6:AO6)&lt;3,"X","")</f>
        <v>X</v>
      </c>
      <c r="AM6" s="75" t="str">
        <f>IF(SUMPRODUCT((MOD(COLUMN(G6:AH6),3)=1)*(G6:AH6=""))&lt;10,"X","")</f>
        <v>X</v>
      </c>
      <c r="AN6" s="75" t="str">
        <f>IF(SUMPRODUCT((MOD(COLUMN(G6:AI6),3)=2)*(G6:AI6=""))&lt;10,"X","")</f>
        <v>X</v>
      </c>
      <c r="AO6" s="75" t="str">
        <f>IF(SUMPRODUCT((MOD(COLUMN(G6:AJ6),3)=0)*(G6:AJ6=""))&lt;10,"X","")</f>
        <v>X</v>
      </c>
      <c r="AP6" s="5"/>
      <c r="AQ6" s="1" t="str">
        <f>IF(COUNTBLANK(G6:I6)&lt;3,"X","")</f>
        <v>X</v>
      </c>
      <c r="AR6" t="str">
        <f>IF(COUNTBLANK(J6:L6)&lt;3,"X","")</f>
        <v>X</v>
      </c>
      <c r="AS6" t="str">
        <f>IF(COUNTBLANK(M6:O6)&lt;3,"X","")</f>
        <v>X</v>
      </c>
      <c r="AT6" t="str">
        <f>IF(COUNTBLANK(P6:R6)&lt;3,"X","")</f>
        <v>X</v>
      </c>
      <c r="AU6" t="str">
        <f>IF(COUNTBLANK(S6:U6)&lt;3,"X","")</f>
        <v>X</v>
      </c>
      <c r="AV6" t="str">
        <f>IF(COUNTBLANK(V6:X6)&lt;3,"X","")</f>
        <v>X</v>
      </c>
      <c r="AW6" t="str">
        <f>IF(COUNTBLANK(Y6:AA6)&lt;3,"X","")</f>
        <v>X</v>
      </c>
      <c r="AX6" t="str">
        <f>IF(COUNTBLANK(AB6:AD6)&lt;3,"X","")</f>
        <v>X</v>
      </c>
      <c r="AY6" t="str">
        <f>IF(COUNTBLANK(AE6:AG6)&lt;3,"X","")</f>
        <v>X</v>
      </c>
      <c r="AZ6">
        <f>IF(COUNTBLANK(AH6:AJ6)&lt;3,"X","")</f>
      </c>
    </row>
    <row r="7" spans="1:52" ht="12.75">
      <c r="A7" s="37" t="s">
        <v>5</v>
      </c>
      <c r="B7" s="38" t="s">
        <v>7</v>
      </c>
      <c r="C7" s="75" t="str">
        <f>IF(COUNTBLANK(D7:F7)&lt;3,"X","")</f>
        <v>X</v>
      </c>
      <c r="D7" s="75" t="str">
        <f>IF(SUMPRODUCT((MOD(COLUMN(G7:AE7),3)=1)*(G7:AE7=""))&lt;9,"X","")</f>
        <v>X</v>
      </c>
      <c r="E7" s="75" t="str">
        <f>IF(SUMPRODUCT((MOD(COLUMN(G7:AF7),3)=2)*(G7:AF7=""))&lt;9,"X","")</f>
        <v>X</v>
      </c>
      <c r="F7" s="75" t="str">
        <f>IF(SUMPRODUCT((MOD(COLUMN(G7:AG7),3)=0)*(G7:AG7=""))&lt;9,"X","")</f>
        <v>X</v>
      </c>
      <c r="G7" s="38" t="s">
        <v>740</v>
      </c>
      <c r="H7" s="37"/>
      <c r="I7" s="37"/>
      <c r="J7" s="37" t="s">
        <v>741</v>
      </c>
      <c r="K7" s="37" t="s">
        <v>742</v>
      </c>
      <c r="L7" s="37"/>
      <c r="M7" s="37" t="s">
        <v>741</v>
      </c>
      <c r="N7" s="37" t="s">
        <v>742</v>
      </c>
      <c r="O7" s="37"/>
      <c r="P7" s="37" t="s">
        <v>740</v>
      </c>
      <c r="Q7" s="37"/>
      <c r="R7" s="37" t="s">
        <v>743</v>
      </c>
      <c r="S7" s="37" t="s">
        <v>740</v>
      </c>
      <c r="T7" s="37" t="s">
        <v>742</v>
      </c>
      <c r="U7" s="37"/>
      <c r="V7" s="37" t="s">
        <v>743</v>
      </c>
      <c r="W7" s="37" t="s">
        <v>740</v>
      </c>
      <c r="X7" s="37"/>
      <c r="Y7" s="37" t="s">
        <v>741</v>
      </c>
      <c r="Z7" s="37" t="s">
        <v>742</v>
      </c>
      <c r="AA7" s="37" t="s">
        <v>743</v>
      </c>
      <c r="AB7" s="37" t="s">
        <v>740</v>
      </c>
      <c r="AC7" s="37"/>
      <c r="AD7" s="37" t="s">
        <v>743</v>
      </c>
      <c r="AE7" s="37" t="s">
        <v>741</v>
      </c>
      <c r="AF7" s="37" t="s">
        <v>742</v>
      </c>
      <c r="AG7" s="37"/>
      <c r="AH7" s="37" t="s">
        <v>743</v>
      </c>
      <c r="AI7" s="37"/>
      <c r="AJ7" s="37"/>
      <c r="AK7" s="37"/>
      <c r="AL7" s="75" t="str">
        <f aca="true" t="shared" si="1" ref="AL7:AL71">IF(COUNTBLANK(AM7:AO7)&lt;3,"X","")</f>
        <v>X</v>
      </c>
      <c r="AM7" s="75" t="str">
        <f aca="true" t="shared" si="2" ref="AM7:AM71">IF(SUMPRODUCT((MOD(COLUMN(G7:AH7),3)=1)*(G7:AH7=""))&lt;10,"X","")</f>
        <v>X</v>
      </c>
      <c r="AN7" s="75" t="str">
        <f aca="true" t="shared" si="3" ref="AN7:AN71">IF(SUMPRODUCT((MOD(COLUMN(G7:AI7),3)=2)*(G7:AI7=""))&lt;10,"X","")</f>
        <v>X</v>
      </c>
      <c r="AO7" s="75" t="str">
        <f aca="true" t="shared" si="4" ref="AO7:AO71">IF(SUMPRODUCT((MOD(COLUMN(G7:AJ7),3)=0)*(G7:AJ7=""))&lt;10,"X","")</f>
        <v>X</v>
      </c>
      <c r="AP7" s="5"/>
      <c r="AQ7" s="1" t="str">
        <f aca="true" t="shared" si="5" ref="AQ7:AQ71">IF(COUNTBLANK(G7:I7)&lt;3,"X","")</f>
        <v>X</v>
      </c>
      <c r="AR7" t="str">
        <f aca="true" t="shared" si="6" ref="AR7:AR71">IF(COUNTBLANK(J7:L7)&lt;3,"X","")</f>
        <v>X</v>
      </c>
      <c r="AS7" t="str">
        <f aca="true" t="shared" si="7" ref="AS7:AS71">IF(COUNTBLANK(M7:O7)&lt;3,"X","")</f>
        <v>X</v>
      </c>
      <c r="AT7" t="str">
        <f aca="true" t="shared" si="8" ref="AT7:AT71">IF(COUNTBLANK(P7:R7)&lt;3,"X","")</f>
        <v>X</v>
      </c>
      <c r="AU7" t="str">
        <f aca="true" t="shared" si="9" ref="AU7:AU71">IF(COUNTBLANK(S7:U7)&lt;3,"X","")</f>
        <v>X</v>
      </c>
      <c r="AV7" t="str">
        <f aca="true" t="shared" si="10" ref="AV7:AV71">IF(COUNTBLANK(V7:X7)&lt;3,"X","")</f>
        <v>X</v>
      </c>
      <c r="AW7" t="str">
        <f aca="true" t="shared" si="11" ref="AW7:AW71">IF(COUNTBLANK(Y7:AA7)&lt;3,"X","")</f>
        <v>X</v>
      </c>
      <c r="AX7" t="str">
        <f aca="true" t="shared" si="12" ref="AX7:AX71">IF(COUNTBLANK(AB7:AD7)&lt;3,"X","")</f>
        <v>X</v>
      </c>
      <c r="AY7" t="str">
        <f aca="true" t="shared" si="13" ref="AY7:AY71">IF(COUNTBLANK(AE7:AG7)&lt;3,"X","")</f>
        <v>X</v>
      </c>
      <c r="AZ7" t="str">
        <f aca="true" t="shared" si="14" ref="AZ7:AZ71">IF(COUNTBLANK(AH7:AJ7)&lt;3,"X","")</f>
        <v>X</v>
      </c>
    </row>
    <row r="8" spans="1:52" ht="12.75">
      <c r="A8" s="37" t="s">
        <v>9</v>
      </c>
      <c r="B8" s="38" t="s">
        <v>10</v>
      </c>
      <c r="C8" s="75" t="str">
        <f aca="true" t="shared" si="15" ref="C8:C72">IF(COUNTBLANK(D8:F8)&lt;3,"X","")</f>
        <v>X</v>
      </c>
      <c r="D8" s="75" t="str">
        <f aca="true" t="shared" si="16" ref="D8:D72">IF(SUMPRODUCT((MOD(COLUMN(G8:AE8),3)=1)*(G8:AE8=""))&lt;9,"X","")</f>
        <v>X</v>
      </c>
      <c r="E8" s="75" t="str">
        <f aca="true" t="shared" si="17" ref="E8:E72">IF(SUMPRODUCT((MOD(COLUMN(G8:AF8),3)=2)*(G8:AF8=""))&lt;9,"X","")</f>
        <v>X</v>
      </c>
      <c r="F8" s="75" t="str">
        <f aca="true" t="shared" si="18" ref="F8:F72">IF(SUMPRODUCT((MOD(COLUMN(G8:AG8),3)=0)*(G8:AG8=""))&lt;9,"X","")</f>
        <v>X</v>
      </c>
      <c r="G8" s="37"/>
      <c r="H8" s="37"/>
      <c r="I8" s="37"/>
      <c r="J8" s="37" t="s">
        <v>744</v>
      </c>
      <c r="K8" s="37"/>
      <c r="L8" s="37"/>
      <c r="M8" s="37" t="s">
        <v>745</v>
      </c>
      <c r="N8" s="37"/>
      <c r="O8" s="37"/>
      <c r="P8" s="37" t="s">
        <v>746</v>
      </c>
      <c r="Q8" s="37"/>
      <c r="R8" s="37" t="s">
        <v>747</v>
      </c>
      <c r="S8" s="37" t="s">
        <v>747</v>
      </c>
      <c r="T8" s="37" t="s">
        <v>746</v>
      </c>
      <c r="U8" s="37" t="s">
        <v>747</v>
      </c>
      <c r="V8" s="37" t="s">
        <v>746</v>
      </c>
      <c r="W8" s="37" t="s">
        <v>748</v>
      </c>
      <c r="X8" s="37"/>
      <c r="Y8" s="37" t="s">
        <v>747</v>
      </c>
      <c r="Z8" s="37" t="s">
        <v>749</v>
      </c>
      <c r="AA8" s="37"/>
      <c r="AB8" s="37"/>
      <c r="AC8" s="37"/>
      <c r="AD8" s="37" t="s">
        <v>746</v>
      </c>
      <c r="AE8" s="37" t="s">
        <v>747</v>
      </c>
      <c r="AF8" s="37" t="s">
        <v>746</v>
      </c>
      <c r="AG8" s="37"/>
      <c r="AH8" s="37"/>
      <c r="AI8" s="37"/>
      <c r="AJ8" s="37"/>
      <c r="AK8" s="37"/>
      <c r="AL8" s="75" t="str">
        <f t="shared" si="1"/>
        <v>X</v>
      </c>
      <c r="AM8" s="75" t="str">
        <f t="shared" si="2"/>
        <v>X</v>
      </c>
      <c r="AN8" s="75" t="str">
        <f t="shared" si="3"/>
        <v>X</v>
      </c>
      <c r="AO8" s="75" t="str">
        <f t="shared" si="4"/>
        <v>X</v>
      </c>
      <c r="AP8" s="5"/>
      <c r="AQ8" s="1">
        <f t="shared" si="5"/>
      </c>
      <c r="AR8" t="str">
        <f t="shared" si="6"/>
        <v>X</v>
      </c>
      <c r="AS8" t="str">
        <f t="shared" si="7"/>
        <v>X</v>
      </c>
      <c r="AT8" t="str">
        <f t="shared" si="8"/>
        <v>X</v>
      </c>
      <c r="AU8" t="str">
        <f t="shared" si="9"/>
        <v>X</v>
      </c>
      <c r="AV8" t="str">
        <f t="shared" si="10"/>
        <v>X</v>
      </c>
      <c r="AW8" t="str">
        <f t="shared" si="11"/>
        <v>X</v>
      </c>
      <c r="AX8" t="str">
        <f t="shared" si="12"/>
        <v>X</v>
      </c>
      <c r="AY8" t="str">
        <f t="shared" si="13"/>
        <v>X</v>
      </c>
      <c r="AZ8">
        <f t="shared" si="14"/>
      </c>
    </row>
    <row r="9" spans="1:52" ht="12.75">
      <c r="A9" s="37" t="s">
        <v>11</v>
      </c>
      <c r="B9" s="38" t="s">
        <v>12</v>
      </c>
      <c r="C9" s="75" t="str">
        <f t="shared" si="15"/>
        <v>X</v>
      </c>
      <c r="D9" s="75" t="str">
        <f t="shared" si="16"/>
        <v>X</v>
      </c>
      <c r="E9" s="75" t="str">
        <f t="shared" si="17"/>
        <v>X</v>
      </c>
      <c r="F9" s="75" t="str">
        <f t="shared" si="18"/>
        <v>X</v>
      </c>
      <c r="G9" s="37" t="s">
        <v>3465</v>
      </c>
      <c r="H9" s="37"/>
      <c r="I9" s="37"/>
      <c r="J9" s="37" t="s">
        <v>3465</v>
      </c>
      <c r="K9" s="37"/>
      <c r="L9" s="37"/>
      <c r="M9" s="37" t="s">
        <v>750</v>
      </c>
      <c r="N9" s="37"/>
      <c r="O9" s="37"/>
      <c r="P9" s="37" t="s">
        <v>751</v>
      </c>
      <c r="Q9" s="37"/>
      <c r="R9" s="37" t="s">
        <v>3465</v>
      </c>
      <c r="S9" s="37" t="s">
        <v>750</v>
      </c>
      <c r="T9" s="37" t="s">
        <v>751</v>
      </c>
      <c r="U9" s="37"/>
      <c r="V9" s="37" t="s">
        <v>3465</v>
      </c>
      <c r="W9" s="37" t="s">
        <v>751</v>
      </c>
      <c r="X9" s="37"/>
      <c r="Y9" s="37" t="s">
        <v>751</v>
      </c>
      <c r="Z9" s="37" t="s">
        <v>750</v>
      </c>
      <c r="AA9" s="37" t="s">
        <v>3465</v>
      </c>
      <c r="AB9" s="37" t="s">
        <v>751</v>
      </c>
      <c r="AC9" s="37"/>
      <c r="AD9" s="37"/>
      <c r="AE9" s="37"/>
      <c r="AF9" s="37" t="s">
        <v>751</v>
      </c>
      <c r="AG9" s="37"/>
      <c r="AH9" s="37"/>
      <c r="AI9" s="37"/>
      <c r="AJ9" s="37"/>
      <c r="AK9" s="37"/>
      <c r="AL9" s="75" t="str">
        <f t="shared" si="1"/>
        <v>X</v>
      </c>
      <c r="AM9" s="75" t="str">
        <f t="shared" si="2"/>
        <v>X</v>
      </c>
      <c r="AN9" s="75" t="str">
        <f t="shared" si="3"/>
        <v>X</v>
      </c>
      <c r="AO9" s="75" t="str">
        <f t="shared" si="4"/>
        <v>X</v>
      </c>
      <c r="AP9" s="5"/>
      <c r="AQ9" s="1" t="str">
        <f t="shared" si="5"/>
        <v>X</v>
      </c>
      <c r="AR9" t="str">
        <f t="shared" si="6"/>
        <v>X</v>
      </c>
      <c r="AS9" t="str">
        <f t="shared" si="7"/>
        <v>X</v>
      </c>
      <c r="AT9" t="str">
        <f t="shared" si="8"/>
        <v>X</v>
      </c>
      <c r="AU9" t="str">
        <f t="shared" si="9"/>
        <v>X</v>
      </c>
      <c r="AV9" t="str">
        <f t="shared" si="10"/>
        <v>X</v>
      </c>
      <c r="AW9" t="str">
        <f t="shared" si="11"/>
        <v>X</v>
      </c>
      <c r="AX9" t="str">
        <f t="shared" si="12"/>
        <v>X</v>
      </c>
      <c r="AY9" t="str">
        <f t="shared" si="13"/>
        <v>X</v>
      </c>
      <c r="AZ9">
        <f t="shared" si="14"/>
      </c>
    </row>
    <row r="10" spans="1:52" ht="12.75">
      <c r="A10" s="37" t="s">
        <v>13</v>
      </c>
      <c r="B10" s="38" t="s">
        <v>14</v>
      </c>
      <c r="C10" s="75" t="str">
        <f t="shared" si="15"/>
        <v>X</v>
      </c>
      <c r="D10" s="75" t="str">
        <f t="shared" si="16"/>
        <v>X</v>
      </c>
      <c r="E10" s="75" t="str">
        <f t="shared" si="17"/>
        <v>X</v>
      </c>
      <c r="F10" s="75" t="str">
        <f t="shared" si="18"/>
        <v>X</v>
      </c>
      <c r="G10" s="37" t="s">
        <v>3520</v>
      </c>
      <c r="H10" s="37"/>
      <c r="I10" s="37" t="s">
        <v>3520</v>
      </c>
      <c r="J10" s="37" t="s">
        <v>752</v>
      </c>
      <c r="K10" s="39"/>
      <c r="L10" s="39"/>
      <c r="M10" s="40" t="s">
        <v>753</v>
      </c>
      <c r="N10" s="37" t="s">
        <v>754</v>
      </c>
      <c r="O10" s="37" t="s">
        <v>3518</v>
      </c>
      <c r="P10" s="37" t="s">
        <v>755</v>
      </c>
      <c r="Q10" s="37"/>
      <c r="R10" s="37" t="s">
        <v>756</v>
      </c>
      <c r="S10" s="37" t="s">
        <v>755</v>
      </c>
      <c r="T10" s="37"/>
      <c r="U10" s="37" t="s">
        <v>757</v>
      </c>
      <c r="V10" s="37" t="s">
        <v>755</v>
      </c>
      <c r="W10" s="37"/>
      <c r="X10" s="37" t="s">
        <v>756</v>
      </c>
      <c r="Y10" s="37"/>
      <c r="Z10" s="37" t="s">
        <v>758</v>
      </c>
      <c r="AA10" s="37"/>
      <c r="AB10" s="37" t="s">
        <v>758</v>
      </c>
      <c r="AC10" s="37"/>
      <c r="AD10" s="37" t="s">
        <v>756</v>
      </c>
      <c r="AE10" s="37" t="s">
        <v>759</v>
      </c>
      <c r="AF10" s="37" t="s">
        <v>755</v>
      </c>
      <c r="AG10" s="37"/>
      <c r="AH10" s="37"/>
      <c r="AI10" s="37"/>
      <c r="AJ10" s="37"/>
      <c r="AK10" s="37"/>
      <c r="AL10" s="75" t="str">
        <f t="shared" si="1"/>
        <v>X</v>
      </c>
      <c r="AM10" s="75" t="str">
        <f t="shared" si="2"/>
        <v>X</v>
      </c>
      <c r="AN10" s="75" t="str">
        <f t="shared" si="3"/>
        <v>X</v>
      </c>
      <c r="AO10" s="75" t="str">
        <f t="shared" si="4"/>
        <v>X</v>
      </c>
      <c r="AP10" s="5"/>
      <c r="AQ10" s="1" t="str">
        <f t="shared" si="5"/>
        <v>X</v>
      </c>
      <c r="AR10" t="str">
        <f t="shared" si="6"/>
        <v>X</v>
      </c>
      <c r="AS10" t="str">
        <f t="shared" si="7"/>
        <v>X</v>
      </c>
      <c r="AT10" t="str">
        <f t="shared" si="8"/>
        <v>X</v>
      </c>
      <c r="AU10" t="str">
        <f t="shared" si="9"/>
        <v>X</v>
      </c>
      <c r="AV10" t="str">
        <f t="shared" si="10"/>
        <v>X</v>
      </c>
      <c r="AW10" t="str">
        <f t="shared" si="11"/>
        <v>X</v>
      </c>
      <c r="AX10" t="str">
        <f t="shared" si="12"/>
        <v>X</v>
      </c>
      <c r="AY10" t="str">
        <f t="shared" si="13"/>
        <v>X</v>
      </c>
      <c r="AZ10">
        <f t="shared" si="14"/>
      </c>
    </row>
    <row r="11" spans="1:52" ht="12.75">
      <c r="A11" s="37" t="s">
        <v>15</v>
      </c>
      <c r="B11" s="38" t="s">
        <v>16</v>
      </c>
      <c r="C11" s="75" t="str">
        <f t="shared" si="15"/>
        <v>X</v>
      </c>
      <c r="D11" s="75" t="str">
        <f t="shared" si="16"/>
        <v>X</v>
      </c>
      <c r="E11" s="75" t="str">
        <f t="shared" si="17"/>
        <v>X</v>
      </c>
      <c r="F11" s="75" t="str">
        <f t="shared" si="18"/>
        <v>X</v>
      </c>
      <c r="G11" s="37" t="s">
        <v>760</v>
      </c>
      <c r="H11" s="37"/>
      <c r="I11" s="37"/>
      <c r="J11" s="37" t="s">
        <v>760</v>
      </c>
      <c r="K11" s="37"/>
      <c r="L11" s="37" t="s">
        <v>761</v>
      </c>
      <c r="M11" s="37" t="s">
        <v>762</v>
      </c>
      <c r="N11" s="37"/>
      <c r="O11" s="37"/>
      <c r="P11" s="37" t="s">
        <v>763</v>
      </c>
      <c r="Q11" s="37"/>
      <c r="R11" s="37" t="s">
        <v>764</v>
      </c>
      <c r="S11" s="37" t="s">
        <v>765</v>
      </c>
      <c r="T11" s="37" t="s">
        <v>762</v>
      </c>
      <c r="U11" s="37"/>
      <c r="V11" s="37" t="s">
        <v>760</v>
      </c>
      <c r="W11" s="37"/>
      <c r="X11" s="37"/>
      <c r="Y11" s="37" t="s">
        <v>765</v>
      </c>
      <c r="Z11" s="37"/>
      <c r="AA11" s="37" t="s">
        <v>764</v>
      </c>
      <c r="AB11" s="37" t="s">
        <v>765</v>
      </c>
      <c r="AC11" s="37"/>
      <c r="AD11" s="37"/>
      <c r="AE11" s="37" t="s">
        <v>766</v>
      </c>
      <c r="AF11" s="37"/>
      <c r="AG11" s="37"/>
      <c r="AH11" s="37"/>
      <c r="AI11" s="37"/>
      <c r="AJ11" s="37"/>
      <c r="AK11" s="37"/>
      <c r="AL11" s="75" t="str">
        <f t="shared" si="1"/>
        <v>X</v>
      </c>
      <c r="AM11" s="75" t="str">
        <f t="shared" si="2"/>
        <v>X</v>
      </c>
      <c r="AN11" s="75" t="str">
        <f t="shared" si="3"/>
        <v>X</v>
      </c>
      <c r="AO11" s="75" t="str">
        <f t="shared" si="4"/>
        <v>X</v>
      </c>
      <c r="AP11" s="5"/>
      <c r="AQ11" s="1" t="str">
        <f t="shared" si="5"/>
        <v>X</v>
      </c>
      <c r="AR11" t="str">
        <f t="shared" si="6"/>
        <v>X</v>
      </c>
      <c r="AS11" t="str">
        <f t="shared" si="7"/>
        <v>X</v>
      </c>
      <c r="AT11" t="str">
        <f t="shared" si="8"/>
        <v>X</v>
      </c>
      <c r="AU11" t="str">
        <f t="shared" si="9"/>
        <v>X</v>
      </c>
      <c r="AV11" t="str">
        <f t="shared" si="10"/>
        <v>X</v>
      </c>
      <c r="AW11" t="str">
        <f t="shared" si="11"/>
        <v>X</v>
      </c>
      <c r="AX11" t="str">
        <f t="shared" si="12"/>
        <v>X</v>
      </c>
      <c r="AY11" t="str">
        <f t="shared" si="13"/>
        <v>X</v>
      </c>
      <c r="AZ11">
        <f t="shared" si="14"/>
      </c>
    </row>
    <row r="12" spans="1:52" ht="12.75">
      <c r="A12" s="37" t="s">
        <v>17</v>
      </c>
      <c r="B12" s="38" t="s">
        <v>18</v>
      </c>
      <c r="C12" s="75" t="str">
        <f t="shared" si="15"/>
        <v>X</v>
      </c>
      <c r="D12" s="75" t="str">
        <f t="shared" si="16"/>
        <v>X</v>
      </c>
      <c r="E12" s="75" t="str">
        <f t="shared" si="17"/>
        <v>X</v>
      </c>
      <c r="F12" s="75" t="str">
        <f t="shared" si="18"/>
        <v>X</v>
      </c>
      <c r="G12" s="37" t="s">
        <v>767</v>
      </c>
      <c r="H12" s="37"/>
      <c r="I12" s="37"/>
      <c r="J12" s="37" t="s">
        <v>768</v>
      </c>
      <c r="K12" s="37"/>
      <c r="L12" s="37"/>
      <c r="M12" s="37" t="s">
        <v>767</v>
      </c>
      <c r="N12" s="37"/>
      <c r="O12" s="37" t="s">
        <v>611</v>
      </c>
      <c r="P12" s="37" t="s">
        <v>769</v>
      </c>
      <c r="Q12" s="37"/>
      <c r="R12" s="37"/>
      <c r="S12" s="37" t="s">
        <v>770</v>
      </c>
      <c r="T12" s="37" t="s">
        <v>771</v>
      </c>
      <c r="U12" s="37"/>
      <c r="V12" s="37" t="s">
        <v>769</v>
      </c>
      <c r="W12" s="37" t="s">
        <v>772</v>
      </c>
      <c r="X12" s="37"/>
      <c r="Y12" s="37" t="s">
        <v>773</v>
      </c>
      <c r="Z12" s="37" t="s">
        <v>769</v>
      </c>
      <c r="AA12" s="37" t="s">
        <v>769</v>
      </c>
      <c r="AB12" s="37"/>
      <c r="AC12" s="37" t="s">
        <v>769</v>
      </c>
      <c r="AD12" s="37"/>
      <c r="AE12" s="37" t="s">
        <v>770</v>
      </c>
      <c r="AF12" s="37"/>
      <c r="AG12" s="37"/>
      <c r="AH12" s="37"/>
      <c r="AI12" s="37"/>
      <c r="AJ12" s="37"/>
      <c r="AK12" s="37"/>
      <c r="AL12" s="75" t="str">
        <f t="shared" si="1"/>
        <v>X</v>
      </c>
      <c r="AM12" s="75" t="str">
        <f t="shared" si="2"/>
        <v>X</v>
      </c>
      <c r="AN12" s="75" t="str">
        <f t="shared" si="3"/>
        <v>X</v>
      </c>
      <c r="AO12" s="75" t="str">
        <f t="shared" si="4"/>
        <v>X</v>
      </c>
      <c r="AP12" s="5"/>
      <c r="AQ12" s="1" t="str">
        <f t="shared" si="5"/>
        <v>X</v>
      </c>
      <c r="AR12" t="str">
        <f t="shared" si="6"/>
        <v>X</v>
      </c>
      <c r="AS12" t="str">
        <f t="shared" si="7"/>
        <v>X</v>
      </c>
      <c r="AT12" t="str">
        <f t="shared" si="8"/>
        <v>X</v>
      </c>
      <c r="AU12" t="str">
        <f t="shared" si="9"/>
        <v>X</v>
      </c>
      <c r="AV12" t="str">
        <f t="shared" si="10"/>
        <v>X</v>
      </c>
      <c r="AW12" t="str">
        <f t="shared" si="11"/>
        <v>X</v>
      </c>
      <c r="AX12" t="str">
        <f t="shared" si="12"/>
        <v>X</v>
      </c>
      <c r="AY12" t="str">
        <f t="shared" si="13"/>
        <v>X</v>
      </c>
      <c r="AZ12">
        <f t="shared" si="14"/>
      </c>
    </row>
    <row r="13" spans="1:52" ht="12.75">
      <c r="A13" s="37" t="s">
        <v>19</v>
      </c>
      <c r="B13" s="38" t="s">
        <v>20</v>
      </c>
      <c r="C13" s="75" t="str">
        <f t="shared" si="15"/>
        <v>X</v>
      </c>
      <c r="D13" s="75" t="str">
        <f t="shared" si="16"/>
        <v>X</v>
      </c>
      <c r="E13" s="75" t="str">
        <f t="shared" si="17"/>
        <v>X</v>
      </c>
      <c r="F13" s="75" t="str">
        <f t="shared" si="18"/>
        <v>X</v>
      </c>
      <c r="G13" s="37" t="s">
        <v>774</v>
      </c>
      <c r="H13" s="37"/>
      <c r="I13" s="37"/>
      <c r="J13" s="37" t="s">
        <v>774</v>
      </c>
      <c r="K13" s="37"/>
      <c r="L13" s="37"/>
      <c r="M13" s="37" t="s">
        <v>775</v>
      </c>
      <c r="N13" s="37" t="s">
        <v>776</v>
      </c>
      <c r="O13" s="37"/>
      <c r="P13" s="37" t="s">
        <v>774</v>
      </c>
      <c r="Q13" s="37"/>
      <c r="R13" s="37"/>
      <c r="S13" s="37" t="s">
        <v>777</v>
      </c>
      <c r="T13" s="37"/>
      <c r="U13" s="37"/>
      <c r="V13" s="37" t="s">
        <v>774</v>
      </c>
      <c r="W13" s="37" t="s">
        <v>775</v>
      </c>
      <c r="X13" s="37" t="s">
        <v>3497</v>
      </c>
      <c r="Y13" s="37"/>
      <c r="Z13" s="37" t="s">
        <v>778</v>
      </c>
      <c r="AA13" s="37"/>
      <c r="AB13" s="37" t="s">
        <v>774</v>
      </c>
      <c r="AC13" s="37" t="s">
        <v>778</v>
      </c>
      <c r="AD13" s="37"/>
      <c r="AE13" s="37"/>
      <c r="AF13" s="37" t="s">
        <v>778</v>
      </c>
      <c r="AG13" s="37"/>
      <c r="AH13" s="37"/>
      <c r="AI13" s="37"/>
      <c r="AJ13" s="37"/>
      <c r="AK13" s="37"/>
      <c r="AL13" s="75" t="str">
        <f t="shared" si="1"/>
        <v>X</v>
      </c>
      <c r="AM13" s="75" t="str">
        <f t="shared" si="2"/>
        <v>X</v>
      </c>
      <c r="AN13" s="75" t="str">
        <f t="shared" si="3"/>
        <v>X</v>
      </c>
      <c r="AO13" s="75" t="str">
        <f t="shared" si="4"/>
        <v>X</v>
      </c>
      <c r="AP13" s="5"/>
      <c r="AQ13" s="1" t="str">
        <f t="shared" si="5"/>
        <v>X</v>
      </c>
      <c r="AR13" t="str">
        <f t="shared" si="6"/>
        <v>X</v>
      </c>
      <c r="AS13" t="str">
        <f t="shared" si="7"/>
        <v>X</v>
      </c>
      <c r="AT13" t="str">
        <f t="shared" si="8"/>
        <v>X</v>
      </c>
      <c r="AU13" t="str">
        <f t="shared" si="9"/>
        <v>X</v>
      </c>
      <c r="AV13" t="str">
        <f t="shared" si="10"/>
        <v>X</v>
      </c>
      <c r="AW13" t="str">
        <f t="shared" si="11"/>
        <v>X</v>
      </c>
      <c r="AX13" t="str">
        <f t="shared" si="12"/>
        <v>X</v>
      </c>
      <c r="AY13" t="str">
        <f t="shared" si="13"/>
        <v>X</v>
      </c>
      <c r="AZ13">
        <f t="shared" si="14"/>
      </c>
    </row>
    <row r="14" spans="1:52" ht="12.75">
      <c r="A14" s="37" t="s">
        <v>21</v>
      </c>
      <c r="B14" s="38" t="s">
        <v>22</v>
      </c>
      <c r="C14" s="75" t="str">
        <f t="shared" si="15"/>
        <v>X</v>
      </c>
      <c r="D14" s="75" t="str">
        <f t="shared" si="16"/>
        <v>X</v>
      </c>
      <c r="E14" s="75" t="str">
        <f t="shared" si="17"/>
        <v>X</v>
      </c>
      <c r="F14" s="75" t="str">
        <f t="shared" si="18"/>
        <v>X</v>
      </c>
      <c r="G14" s="37"/>
      <c r="H14" s="37"/>
      <c r="I14" s="37"/>
      <c r="J14" s="37"/>
      <c r="K14" s="37"/>
      <c r="L14" s="37"/>
      <c r="M14" s="37" t="s">
        <v>779</v>
      </c>
      <c r="N14" s="37" t="s">
        <v>780</v>
      </c>
      <c r="O14" s="37" t="s">
        <v>781</v>
      </c>
      <c r="P14" s="37" t="s">
        <v>782</v>
      </c>
      <c r="Q14" s="37"/>
      <c r="R14" s="37"/>
      <c r="S14" s="37" t="s">
        <v>783</v>
      </c>
      <c r="T14" s="37" t="s">
        <v>784</v>
      </c>
      <c r="U14" s="37" t="s">
        <v>784</v>
      </c>
      <c r="V14" s="37" t="s">
        <v>785</v>
      </c>
      <c r="W14" s="37" t="s">
        <v>784</v>
      </c>
      <c r="X14" s="37"/>
      <c r="Y14" s="37" t="s">
        <v>783</v>
      </c>
      <c r="Z14" s="37" t="s">
        <v>783</v>
      </c>
      <c r="AA14" s="37" t="s">
        <v>786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75" t="str">
        <f t="shared" si="1"/>
        <v>X</v>
      </c>
      <c r="AM14" s="75" t="str">
        <f t="shared" si="2"/>
        <v>X</v>
      </c>
      <c r="AN14" s="75" t="str">
        <f t="shared" si="3"/>
        <v>X</v>
      </c>
      <c r="AO14" s="75" t="str">
        <f t="shared" si="4"/>
        <v>X</v>
      </c>
      <c r="AP14" s="5"/>
      <c r="AQ14" s="1">
        <f t="shared" si="5"/>
      </c>
      <c r="AR14">
        <f t="shared" si="6"/>
      </c>
      <c r="AS14" t="str">
        <f t="shared" si="7"/>
        <v>X</v>
      </c>
      <c r="AT14" t="str">
        <f t="shared" si="8"/>
        <v>X</v>
      </c>
      <c r="AU14" t="str">
        <f t="shared" si="9"/>
        <v>X</v>
      </c>
      <c r="AV14" t="str">
        <f t="shared" si="10"/>
        <v>X</v>
      </c>
      <c r="AW14" t="str">
        <f t="shared" si="11"/>
        <v>X</v>
      </c>
      <c r="AX14">
        <f t="shared" si="12"/>
      </c>
      <c r="AY14">
        <f t="shared" si="13"/>
      </c>
      <c r="AZ14">
        <f t="shared" si="14"/>
      </c>
    </row>
    <row r="15" spans="1:52" ht="12.75">
      <c r="A15" s="37" t="s">
        <v>21</v>
      </c>
      <c r="B15" s="38" t="s">
        <v>23</v>
      </c>
      <c r="C15" s="75" t="str">
        <f t="shared" si="15"/>
        <v>X</v>
      </c>
      <c r="D15" s="75" t="str">
        <f t="shared" si="16"/>
        <v>X</v>
      </c>
      <c r="E15" s="75" t="str">
        <f t="shared" si="17"/>
        <v>X</v>
      </c>
      <c r="F15" s="75" t="str">
        <f t="shared" si="18"/>
        <v>X</v>
      </c>
      <c r="G15" s="37" t="s">
        <v>787</v>
      </c>
      <c r="H15" s="37"/>
      <c r="I15" s="37"/>
      <c r="J15" s="37" t="s">
        <v>788</v>
      </c>
      <c r="K15" s="37"/>
      <c r="L15" s="37"/>
      <c r="M15" s="37" t="s">
        <v>787</v>
      </c>
      <c r="N15" s="37"/>
      <c r="O15" s="37" t="s">
        <v>3542</v>
      </c>
      <c r="P15" s="37" t="s">
        <v>788</v>
      </c>
      <c r="Q15" s="37"/>
      <c r="R15" s="37"/>
      <c r="S15" s="37"/>
      <c r="T15" s="37" t="s">
        <v>789</v>
      </c>
      <c r="U15" s="37"/>
      <c r="V15" s="37" t="s">
        <v>787</v>
      </c>
      <c r="W15" s="37"/>
      <c r="X15" s="37"/>
      <c r="Y15" s="37" t="s">
        <v>787</v>
      </c>
      <c r="Z15" s="37"/>
      <c r="AA15" s="37"/>
      <c r="AB15" s="37"/>
      <c r="AC15" s="37"/>
      <c r="AD15" s="37"/>
      <c r="AE15" s="37" t="s">
        <v>787</v>
      </c>
      <c r="AF15" s="37"/>
      <c r="AG15" s="37"/>
      <c r="AH15" s="37"/>
      <c r="AI15" s="37"/>
      <c r="AJ15" s="37"/>
      <c r="AK15" s="37"/>
      <c r="AL15" s="75" t="str">
        <f t="shared" si="1"/>
        <v>X</v>
      </c>
      <c r="AM15" s="75" t="str">
        <f t="shared" si="2"/>
        <v>X</v>
      </c>
      <c r="AN15" s="75" t="str">
        <f t="shared" si="3"/>
        <v>X</v>
      </c>
      <c r="AO15" s="75" t="str">
        <f t="shared" si="4"/>
        <v>X</v>
      </c>
      <c r="AP15" s="5"/>
      <c r="AQ15" s="1" t="str">
        <f t="shared" si="5"/>
        <v>X</v>
      </c>
      <c r="AR15" t="str">
        <f t="shared" si="6"/>
        <v>X</v>
      </c>
      <c r="AS15" t="str">
        <f t="shared" si="7"/>
        <v>X</v>
      </c>
      <c r="AT15" t="str">
        <f t="shared" si="8"/>
        <v>X</v>
      </c>
      <c r="AU15" t="str">
        <f t="shared" si="9"/>
        <v>X</v>
      </c>
      <c r="AV15" t="str">
        <f t="shared" si="10"/>
        <v>X</v>
      </c>
      <c r="AW15" t="str">
        <f t="shared" si="11"/>
        <v>X</v>
      </c>
      <c r="AX15">
        <f t="shared" si="12"/>
      </c>
      <c r="AY15" t="str">
        <f t="shared" si="13"/>
        <v>X</v>
      </c>
      <c r="AZ15">
        <f t="shared" si="14"/>
      </c>
    </row>
    <row r="16" spans="1:52" ht="12.75">
      <c r="A16" s="37" t="s">
        <v>21</v>
      </c>
      <c r="B16" s="38" t="s">
        <v>24</v>
      </c>
      <c r="C16" s="75" t="str">
        <f t="shared" si="15"/>
        <v>X</v>
      </c>
      <c r="D16" s="75" t="str">
        <f t="shared" si="16"/>
        <v>X</v>
      </c>
      <c r="E16" s="75" t="str">
        <f t="shared" si="17"/>
        <v>X</v>
      </c>
      <c r="F16" s="75" t="str">
        <f t="shared" si="18"/>
        <v>X</v>
      </c>
      <c r="G16" s="37"/>
      <c r="H16" s="37"/>
      <c r="I16" s="37"/>
      <c r="J16" s="37"/>
      <c r="K16" s="37"/>
      <c r="L16" s="37"/>
      <c r="M16" s="37" t="s">
        <v>790</v>
      </c>
      <c r="N16" s="37"/>
      <c r="O16" s="37" t="s">
        <v>3439</v>
      </c>
      <c r="P16" s="37" t="s">
        <v>790</v>
      </c>
      <c r="Q16" s="37"/>
      <c r="R16" s="37"/>
      <c r="S16" s="37"/>
      <c r="T16" s="37" t="s">
        <v>791</v>
      </c>
      <c r="U16" s="37"/>
      <c r="V16" s="37" t="s">
        <v>792</v>
      </c>
      <c r="W16" s="37"/>
      <c r="X16" s="37"/>
      <c r="Y16" s="37" t="s">
        <v>793</v>
      </c>
      <c r="Z16" s="37"/>
      <c r="AA16" s="37"/>
      <c r="AB16" s="37"/>
      <c r="AC16" s="37" t="s">
        <v>792</v>
      </c>
      <c r="AD16" s="37"/>
      <c r="AE16" s="37"/>
      <c r="AF16" s="37" t="s">
        <v>794</v>
      </c>
      <c r="AG16" s="37"/>
      <c r="AH16" s="37"/>
      <c r="AI16" s="37"/>
      <c r="AJ16" s="37"/>
      <c r="AK16" s="37"/>
      <c r="AL16" s="75" t="str">
        <f t="shared" si="1"/>
        <v>X</v>
      </c>
      <c r="AM16" s="75" t="str">
        <f t="shared" si="2"/>
        <v>X</v>
      </c>
      <c r="AN16" s="75" t="str">
        <f t="shared" si="3"/>
        <v>X</v>
      </c>
      <c r="AO16" s="75" t="str">
        <f t="shared" si="4"/>
        <v>X</v>
      </c>
      <c r="AP16" s="5"/>
      <c r="AQ16" s="1">
        <f t="shared" si="5"/>
      </c>
      <c r="AR16">
        <f t="shared" si="6"/>
      </c>
      <c r="AS16" t="str">
        <f t="shared" si="7"/>
        <v>X</v>
      </c>
      <c r="AT16" t="str">
        <f t="shared" si="8"/>
        <v>X</v>
      </c>
      <c r="AU16" t="str">
        <f t="shared" si="9"/>
        <v>X</v>
      </c>
      <c r="AV16" t="str">
        <f t="shared" si="10"/>
        <v>X</v>
      </c>
      <c r="AW16" t="str">
        <f t="shared" si="11"/>
        <v>X</v>
      </c>
      <c r="AX16" t="str">
        <f t="shared" si="12"/>
        <v>X</v>
      </c>
      <c r="AY16" t="str">
        <f t="shared" si="13"/>
        <v>X</v>
      </c>
      <c r="AZ16">
        <f t="shared" si="14"/>
      </c>
    </row>
    <row r="17" spans="1:52" ht="12.75">
      <c r="A17" s="37" t="s">
        <v>25</v>
      </c>
      <c r="B17" s="38" t="s">
        <v>26</v>
      </c>
      <c r="C17" s="75" t="str">
        <f t="shared" si="15"/>
        <v>X</v>
      </c>
      <c r="D17" s="75" t="str">
        <f t="shared" si="16"/>
        <v>X</v>
      </c>
      <c r="E17" s="75" t="str">
        <f t="shared" si="17"/>
        <v>X</v>
      </c>
      <c r="F17" s="75" t="str">
        <f t="shared" si="18"/>
        <v>X</v>
      </c>
      <c r="G17" s="37"/>
      <c r="H17" s="37"/>
      <c r="I17" s="37"/>
      <c r="J17" s="37"/>
      <c r="K17" s="37"/>
      <c r="L17" s="37"/>
      <c r="M17" s="37"/>
      <c r="N17" s="37" t="s">
        <v>795</v>
      </c>
      <c r="O17" s="37"/>
      <c r="P17" s="37" t="s">
        <v>796</v>
      </c>
      <c r="Q17" s="37"/>
      <c r="R17" s="37"/>
      <c r="S17" s="37" t="s">
        <v>795</v>
      </c>
      <c r="T17" s="37"/>
      <c r="U17" s="37" t="s">
        <v>797</v>
      </c>
      <c r="V17" s="37" t="s">
        <v>795</v>
      </c>
      <c r="W17" s="37"/>
      <c r="X17" s="37"/>
      <c r="Y17" s="37" t="s">
        <v>798</v>
      </c>
      <c r="Z17" s="37" t="s">
        <v>799</v>
      </c>
      <c r="AA17" s="37"/>
      <c r="AB17" s="37" t="s">
        <v>800</v>
      </c>
      <c r="AC17" s="37"/>
      <c r="AD17" s="37" t="s">
        <v>797</v>
      </c>
      <c r="AE17" s="37" t="s">
        <v>798</v>
      </c>
      <c r="AF17" s="37" t="s">
        <v>801</v>
      </c>
      <c r="AG17" s="37"/>
      <c r="AH17" s="37"/>
      <c r="AI17" s="37"/>
      <c r="AJ17" s="37"/>
      <c r="AK17" s="37"/>
      <c r="AL17" s="75" t="str">
        <f t="shared" si="1"/>
        <v>X</v>
      </c>
      <c r="AM17" s="75" t="str">
        <f t="shared" si="2"/>
        <v>X</v>
      </c>
      <c r="AN17" s="75" t="str">
        <f t="shared" si="3"/>
        <v>X</v>
      </c>
      <c r="AO17" s="75" t="str">
        <f t="shared" si="4"/>
        <v>X</v>
      </c>
      <c r="AP17" s="5"/>
      <c r="AQ17" s="1">
        <f t="shared" si="5"/>
      </c>
      <c r="AR17">
        <f t="shared" si="6"/>
      </c>
      <c r="AS17" t="str">
        <f t="shared" si="7"/>
        <v>X</v>
      </c>
      <c r="AT17" t="str">
        <f t="shared" si="8"/>
        <v>X</v>
      </c>
      <c r="AU17" t="str">
        <f t="shared" si="9"/>
        <v>X</v>
      </c>
      <c r="AV17" t="str">
        <f t="shared" si="10"/>
        <v>X</v>
      </c>
      <c r="AW17" t="str">
        <f t="shared" si="11"/>
        <v>X</v>
      </c>
      <c r="AX17" t="str">
        <f t="shared" si="12"/>
        <v>X</v>
      </c>
      <c r="AY17" t="str">
        <f t="shared" si="13"/>
        <v>X</v>
      </c>
      <c r="AZ17">
        <f t="shared" si="14"/>
      </c>
    </row>
    <row r="18" spans="1:52" ht="12.75">
      <c r="A18" s="37" t="s">
        <v>27</v>
      </c>
      <c r="B18" s="38" t="s">
        <v>28</v>
      </c>
      <c r="C18" s="75" t="str">
        <f t="shared" si="15"/>
        <v>X</v>
      </c>
      <c r="D18" s="75" t="str">
        <f t="shared" si="16"/>
        <v>X</v>
      </c>
      <c r="E18" s="75" t="str">
        <f t="shared" si="17"/>
        <v>X</v>
      </c>
      <c r="F18" s="75" t="str">
        <f t="shared" si="18"/>
        <v>X</v>
      </c>
      <c r="G18" s="37" t="s">
        <v>802</v>
      </c>
      <c r="H18" s="37"/>
      <c r="I18" s="37"/>
      <c r="J18" s="37" t="s">
        <v>803</v>
      </c>
      <c r="K18" s="37" t="s">
        <v>803</v>
      </c>
      <c r="L18" s="37"/>
      <c r="M18" s="37" t="s">
        <v>803</v>
      </c>
      <c r="N18" s="37" t="s">
        <v>803</v>
      </c>
      <c r="O18" s="37" t="s">
        <v>804</v>
      </c>
      <c r="P18" s="37" t="s">
        <v>805</v>
      </c>
      <c r="Q18" s="37"/>
      <c r="R18" s="37" t="s">
        <v>806</v>
      </c>
      <c r="S18" s="37" t="s">
        <v>803</v>
      </c>
      <c r="T18" s="37" t="s">
        <v>803</v>
      </c>
      <c r="U18" s="37" t="s">
        <v>806</v>
      </c>
      <c r="V18" s="37" t="s">
        <v>807</v>
      </c>
      <c r="W18" s="37" t="s">
        <v>802</v>
      </c>
      <c r="X18" s="37"/>
      <c r="Y18" s="37" t="s">
        <v>808</v>
      </c>
      <c r="Z18" s="37" t="s">
        <v>803</v>
      </c>
      <c r="AA18" s="37" t="s">
        <v>802</v>
      </c>
      <c r="AB18" s="37"/>
      <c r="AC18" s="37" t="s">
        <v>809</v>
      </c>
      <c r="AD18" s="37"/>
      <c r="AE18" s="37" t="s">
        <v>803</v>
      </c>
      <c r="AF18" s="37" t="s">
        <v>803</v>
      </c>
      <c r="AG18" s="37" t="s">
        <v>803</v>
      </c>
      <c r="AH18" s="37"/>
      <c r="AI18" s="37"/>
      <c r="AJ18" s="37"/>
      <c r="AK18" s="37"/>
      <c r="AL18" s="75" t="str">
        <f t="shared" si="1"/>
        <v>X</v>
      </c>
      <c r="AM18" s="75" t="str">
        <f t="shared" si="2"/>
        <v>X</v>
      </c>
      <c r="AN18" s="75" t="str">
        <f t="shared" si="3"/>
        <v>X</v>
      </c>
      <c r="AO18" s="75" t="str">
        <f t="shared" si="4"/>
        <v>X</v>
      </c>
      <c r="AP18" s="5"/>
      <c r="AQ18" s="1" t="str">
        <f t="shared" si="5"/>
        <v>X</v>
      </c>
      <c r="AR18" t="str">
        <f t="shared" si="6"/>
        <v>X</v>
      </c>
      <c r="AS18" t="str">
        <f t="shared" si="7"/>
        <v>X</v>
      </c>
      <c r="AT18" t="str">
        <f t="shared" si="8"/>
        <v>X</v>
      </c>
      <c r="AU18" t="str">
        <f t="shared" si="9"/>
        <v>X</v>
      </c>
      <c r="AV18" t="str">
        <f t="shared" si="10"/>
        <v>X</v>
      </c>
      <c r="AW18" t="str">
        <f t="shared" si="11"/>
        <v>X</v>
      </c>
      <c r="AX18" t="str">
        <f t="shared" si="12"/>
        <v>X</v>
      </c>
      <c r="AY18" t="str">
        <f t="shared" si="13"/>
        <v>X</v>
      </c>
      <c r="AZ18">
        <f t="shared" si="14"/>
      </c>
    </row>
    <row r="19" spans="1:52" ht="12.75">
      <c r="A19" s="37" t="s">
        <v>29</v>
      </c>
      <c r="B19" s="38" t="s">
        <v>30</v>
      </c>
      <c r="C19" s="75" t="str">
        <f t="shared" si="15"/>
        <v>X</v>
      </c>
      <c r="D19" s="75" t="str">
        <f t="shared" si="16"/>
        <v>X</v>
      </c>
      <c r="E19" s="75" t="str">
        <f t="shared" si="17"/>
        <v>X</v>
      </c>
      <c r="F19" s="75" t="str">
        <f t="shared" si="18"/>
        <v>X</v>
      </c>
      <c r="G19" s="37" t="s">
        <v>810</v>
      </c>
      <c r="H19" s="37"/>
      <c r="I19" s="37"/>
      <c r="J19" s="37" t="s">
        <v>811</v>
      </c>
      <c r="K19" s="37"/>
      <c r="L19" s="37"/>
      <c r="M19" s="37" t="s">
        <v>812</v>
      </c>
      <c r="N19" s="37" t="s">
        <v>813</v>
      </c>
      <c r="O19" s="37"/>
      <c r="P19" s="37" t="s">
        <v>810</v>
      </c>
      <c r="Q19" s="37"/>
      <c r="R19" s="37"/>
      <c r="S19" s="37" t="s">
        <v>812</v>
      </c>
      <c r="T19" s="37" t="s">
        <v>814</v>
      </c>
      <c r="U19" s="37"/>
      <c r="V19" s="37" t="s">
        <v>815</v>
      </c>
      <c r="W19" s="37"/>
      <c r="X19" s="37"/>
      <c r="Y19" s="37" t="s">
        <v>816</v>
      </c>
      <c r="Z19" s="37" t="s">
        <v>817</v>
      </c>
      <c r="AA19" s="37" t="s">
        <v>818</v>
      </c>
      <c r="AB19" s="37" t="s">
        <v>810</v>
      </c>
      <c r="AC19" s="37" t="s">
        <v>819</v>
      </c>
      <c r="AD19" s="37"/>
      <c r="AE19" s="37" t="s">
        <v>813</v>
      </c>
      <c r="AF19" s="37" t="s">
        <v>820</v>
      </c>
      <c r="AG19" s="37"/>
      <c r="AH19" s="37"/>
      <c r="AI19" s="37"/>
      <c r="AJ19" s="37"/>
      <c r="AK19" s="37"/>
      <c r="AL19" s="75" t="str">
        <f t="shared" si="1"/>
        <v>X</v>
      </c>
      <c r="AM19" s="75" t="str">
        <f t="shared" si="2"/>
        <v>X</v>
      </c>
      <c r="AN19" s="75" t="str">
        <f t="shared" si="3"/>
        <v>X</v>
      </c>
      <c r="AO19" s="75" t="str">
        <f t="shared" si="4"/>
        <v>X</v>
      </c>
      <c r="AP19" s="5"/>
      <c r="AQ19" s="1" t="str">
        <f t="shared" si="5"/>
        <v>X</v>
      </c>
      <c r="AR19" t="str">
        <f t="shared" si="6"/>
        <v>X</v>
      </c>
      <c r="AS19" t="str">
        <f t="shared" si="7"/>
        <v>X</v>
      </c>
      <c r="AT19" t="str">
        <f t="shared" si="8"/>
        <v>X</v>
      </c>
      <c r="AU19" t="str">
        <f t="shared" si="9"/>
        <v>X</v>
      </c>
      <c r="AV19" t="str">
        <f t="shared" si="10"/>
        <v>X</v>
      </c>
      <c r="AW19" t="str">
        <f t="shared" si="11"/>
        <v>X</v>
      </c>
      <c r="AX19" t="str">
        <f t="shared" si="12"/>
        <v>X</v>
      </c>
      <c r="AY19" t="str">
        <f t="shared" si="13"/>
        <v>X</v>
      </c>
      <c r="AZ19">
        <f t="shared" si="14"/>
      </c>
    </row>
    <row r="20" spans="1:52" ht="12.75">
      <c r="A20" s="37" t="s">
        <v>31</v>
      </c>
      <c r="B20" s="38" t="s">
        <v>32</v>
      </c>
      <c r="C20" s="75" t="str">
        <f t="shared" si="15"/>
        <v>X</v>
      </c>
      <c r="D20" s="75" t="str">
        <f t="shared" si="16"/>
        <v>X</v>
      </c>
      <c r="E20" s="75" t="str">
        <f t="shared" si="17"/>
        <v>X</v>
      </c>
      <c r="F20" s="75" t="str">
        <f t="shared" si="18"/>
        <v>X</v>
      </c>
      <c r="G20" s="37"/>
      <c r="H20" s="37"/>
      <c r="I20" s="37"/>
      <c r="J20" s="37" t="s">
        <v>821</v>
      </c>
      <c r="K20" s="37"/>
      <c r="L20" s="37"/>
      <c r="M20" s="37" t="s">
        <v>821</v>
      </c>
      <c r="N20" s="37"/>
      <c r="O20" s="37"/>
      <c r="P20" s="37" t="s">
        <v>821</v>
      </c>
      <c r="Q20" s="37"/>
      <c r="R20" s="37"/>
      <c r="S20" s="37" t="s">
        <v>822</v>
      </c>
      <c r="T20" s="37" t="s">
        <v>823</v>
      </c>
      <c r="U20" s="37"/>
      <c r="V20" s="37" t="s">
        <v>821</v>
      </c>
      <c r="W20" s="37"/>
      <c r="X20" s="37"/>
      <c r="Y20" s="37" t="s">
        <v>821</v>
      </c>
      <c r="Z20" s="37"/>
      <c r="AA20" s="37" t="s">
        <v>824</v>
      </c>
      <c r="AB20" s="37" t="s">
        <v>821</v>
      </c>
      <c r="AC20" s="37" t="s">
        <v>825</v>
      </c>
      <c r="AD20" s="37"/>
      <c r="AE20" s="37" t="s">
        <v>821</v>
      </c>
      <c r="AF20" s="37" t="s">
        <v>825</v>
      </c>
      <c r="AG20" s="37"/>
      <c r="AH20" s="37"/>
      <c r="AI20" s="37"/>
      <c r="AJ20" s="37"/>
      <c r="AK20" s="37"/>
      <c r="AL20" s="75" t="str">
        <f t="shared" si="1"/>
        <v>X</v>
      </c>
      <c r="AM20" s="75" t="str">
        <f t="shared" si="2"/>
        <v>X</v>
      </c>
      <c r="AN20" s="75" t="str">
        <f t="shared" si="3"/>
        <v>X</v>
      </c>
      <c r="AO20" s="75" t="str">
        <f t="shared" si="4"/>
        <v>X</v>
      </c>
      <c r="AP20" s="5"/>
      <c r="AQ20" s="1">
        <f t="shared" si="5"/>
      </c>
      <c r="AR20" t="str">
        <f t="shared" si="6"/>
        <v>X</v>
      </c>
      <c r="AS20" t="str">
        <f t="shared" si="7"/>
        <v>X</v>
      </c>
      <c r="AT20" t="str">
        <f t="shared" si="8"/>
        <v>X</v>
      </c>
      <c r="AU20" t="str">
        <f t="shared" si="9"/>
        <v>X</v>
      </c>
      <c r="AV20" t="str">
        <f t="shared" si="10"/>
        <v>X</v>
      </c>
      <c r="AW20" t="str">
        <f t="shared" si="11"/>
        <v>X</v>
      </c>
      <c r="AX20" t="str">
        <f t="shared" si="12"/>
        <v>X</v>
      </c>
      <c r="AY20" t="str">
        <f t="shared" si="13"/>
        <v>X</v>
      </c>
      <c r="AZ20">
        <f t="shared" si="14"/>
      </c>
    </row>
    <row r="21" spans="1:52" ht="12.75">
      <c r="A21" s="37" t="s">
        <v>33</v>
      </c>
      <c r="B21" s="38" t="s">
        <v>34</v>
      </c>
      <c r="C21" s="75" t="str">
        <f t="shared" si="15"/>
        <v>X</v>
      </c>
      <c r="D21" s="75">
        <f t="shared" si="16"/>
      </c>
      <c r="E21" s="75" t="str">
        <f t="shared" si="17"/>
        <v>X</v>
      </c>
      <c r="F21" s="75">
        <f t="shared" si="18"/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 t="s">
        <v>826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75" t="str">
        <f t="shared" si="1"/>
        <v>X</v>
      </c>
      <c r="AM21" s="75">
        <f t="shared" si="2"/>
      </c>
      <c r="AN21" s="75" t="str">
        <f t="shared" si="3"/>
        <v>X</v>
      </c>
      <c r="AO21" s="75">
        <f t="shared" si="4"/>
      </c>
      <c r="AP21" s="5"/>
      <c r="AQ21" s="1">
        <f t="shared" si="5"/>
      </c>
      <c r="AR21">
        <f t="shared" si="6"/>
      </c>
      <c r="AS21">
        <f t="shared" si="7"/>
      </c>
      <c r="AT21">
        <f t="shared" si="8"/>
      </c>
      <c r="AU21">
        <f t="shared" si="9"/>
      </c>
      <c r="AV21">
        <f t="shared" si="10"/>
      </c>
      <c r="AW21" t="str">
        <f t="shared" si="11"/>
        <v>X</v>
      </c>
      <c r="AX21">
        <f t="shared" si="12"/>
      </c>
      <c r="AY21">
        <f t="shared" si="13"/>
      </c>
      <c r="AZ21">
        <f t="shared" si="14"/>
      </c>
    </row>
    <row r="22" spans="1:52" ht="12.75">
      <c r="A22" s="37" t="s">
        <v>33</v>
      </c>
      <c r="B22" s="38" t="s">
        <v>159</v>
      </c>
      <c r="C22" s="75" t="str">
        <f t="shared" si="15"/>
        <v>X</v>
      </c>
      <c r="D22" s="75" t="str">
        <f t="shared" si="16"/>
        <v>X</v>
      </c>
      <c r="E22" s="75" t="str">
        <f t="shared" si="17"/>
        <v>X</v>
      </c>
      <c r="F22" s="75">
        <f t="shared" si="18"/>
      </c>
      <c r="G22" s="37"/>
      <c r="H22" s="37"/>
      <c r="I22" s="37"/>
      <c r="J22" s="37" t="s">
        <v>827</v>
      </c>
      <c r="K22" s="37" t="s">
        <v>827</v>
      </c>
      <c r="L22" s="37"/>
      <c r="M22" s="37" t="s">
        <v>827</v>
      </c>
      <c r="N22" s="37" t="s">
        <v>827</v>
      </c>
      <c r="O22" s="37"/>
      <c r="P22" s="37" t="s">
        <v>827</v>
      </c>
      <c r="Q22" s="37"/>
      <c r="R22" s="37"/>
      <c r="S22" s="37" t="s">
        <v>827</v>
      </c>
      <c r="T22" s="37" t="s">
        <v>827</v>
      </c>
      <c r="U22" s="37"/>
      <c r="V22" s="37" t="s">
        <v>827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75" t="str">
        <f t="shared" si="1"/>
        <v>X</v>
      </c>
      <c r="AM22" s="75" t="str">
        <f t="shared" si="2"/>
        <v>X</v>
      </c>
      <c r="AN22" s="75" t="str">
        <f t="shared" si="3"/>
        <v>X</v>
      </c>
      <c r="AO22" s="75">
        <f t="shared" si="4"/>
      </c>
      <c r="AP22" s="5"/>
      <c r="AQ22" s="1">
        <f t="shared" si="5"/>
      </c>
      <c r="AR22" t="str">
        <f t="shared" si="6"/>
        <v>X</v>
      </c>
      <c r="AS22" t="str">
        <f t="shared" si="7"/>
        <v>X</v>
      </c>
      <c r="AT22" t="str">
        <f t="shared" si="8"/>
        <v>X</v>
      </c>
      <c r="AU22" t="str">
        <f t="shared" si="9"/>
        <v>X</v>
      </c>
      <c r="AV22" t="str">
        <f t="shared" si="10"/>
        <v>X</v>
      </c>
      <c r="AW22">
        <f t="shared" si="11"/>
      </c>
      <c r="AX22">
        <f t="shared" si="12"/>
      </c>
      <c r="AY22">
        <f t="shared" si="13"/>
      </c>
      <c r="AZ22">
        <f t="shared" si="14"/>
      </c>
    </row>
    <row r="23" spans="1:52" ht="12.75">
      <c r="A23" s="37" t="s">
        <v>35</v>
      </c>
      <c r="B23" s="38" t="s">
        <v>36</v>
      </c>
      <c r="C23" s="75" t="str">
        <f t="shared" si="15"/>
        <v>X</v>
      </c>
      <c r="D23" s="75" t="str">
        <f t="shared" si="16"/>
        <v>X</v>
      </c>
      <c r="E23" s="75" t="str">
        <f t="shared" si="17"/>
        <v>X</v>
      </c>
      <c r="F23" s="75" t="str">
        <f t="shared" si="18"/>
        <v>X</v>
      </c>
      <c r="G23" s="37" t="s">
        <v>828</v>
      </c>
      <c r="H23" s="37"/>
      <c r="I23" s="37" t="s">
        <v>829</v>
      </c>
      <c r="J23" s="37" t="s">
        <v>828</v>
      </c>
      <c r="K23" s="37" t="s">
        <v>829</v>
      </c>
      <c r="L23" s="37" t="s">
        <v>829</v>
      </c>
      <c r="M23" s="37" t="s">
        <v>830</v>
      </c>
      <c r="N23" s="37"/>
      <c r="O23" s="37"/>
      <c r="P23" s="37" t="s">
        <v>830</v>
      </c>
      <c r="Q23" s="37"/>
      <c r="R23" s="37" t="s">
        <v>3494</v>
      </c>
      <c r="S23" s="37" t="s">
        <v>828</v>
      </c>
      <c r="T23" s="37" t="s">
        <v>831</v>
      </c>
      <c r="U23" s="37" t="s">
        <v>830</v>
      </c>
      <c r="V23" s="37" t="s">
        <v>830</v>
      </c>
      <c r="W23" s="37"/>
      <c r="X23" s="37" t="s">
        <v>832</v>
      </c>
      <c r="Y23" s="37" t="s">
        <v>830</v>
      </c>
      <c r="Z23" s="37"/>
      <c r="AA23" s="37" t="s">
        <v>830</v>
      </c>
      <c r="AB23" s="37" t="s">
        <v>830</v>
      </c>
      <c r="AC23" s="37"/>
      <c r="AD23" s="37"/>
      <c r="AE23" s="37" t="s">
        <v>830</v>
      </c>
      <c r="AF23" s="37" t="s">
        <v>830</v>
      </c>
      <c r="AG23" s="37"/>
      <c r="AH23" s="37"/>
      <c r="AI23" s="37"/>
      <c r="AJ23" s="37"/>
      <c r="AK23" s="37"/>
      <c r="AL23" s="75" t="str">
        <f t="shared" si="1"/>
        <v>X</v>
      </c>
      <c r="AM23" s="75" t="str">
        <f t="shared" si="2"/>
        <v>X</v>
      </c>
      <c r="AN23" s="75" t="str">
        <f t="shared" si="3"/>
        <v>X</v>
      </c>
      <c r="AO23" s="75" t="str">
        <f t="shared" si="4"/>
        <v>X</v>
      </c>
      <c r="AP23" s="5"/>
      <c r="AQ23" s="1" t="str">
        <f t="shared" si="5"/>
        <v>X</v>
      </c>
      <c r="AR23" t="str">
        <f t="shared" si="6"/>
        <v>X</v>
      </c>
      <c r="AS23" t="str">
        <f t="shared" si="7"/>
        <v>X</v>
      </c>
      <c r="AT23" t="str">
        <f t="shared" si="8"/>
        <v>X</v>
      </c>
      <c r="AU23" t="str">
        <f t="shared" si="9"/>
        <v>X</v>
      </c>
      <c r="AV23" t="str">
        <f t="shared" si="10"/>
        <v>X</v>
      </c>
      <c r="AW23" t="str">
        <f t="shared" si="11"/>
        <v>X</v>
      </c>
      <c r="AX23" t="str">
        <f t="shared" si="12"/>
        <v>X</v>
      </c>
      <c r="AY23" t="str">
        <f t="shared" si="13"/>
        <v>X</v>
      </c>
      <c r="AZ23">
        <f t="shared" si="14"/>
      </c>
    </row>
    <row r="24" spans="1:52" ht="12.75">
      <c r="A24" s="37" t="s">
        <v>37</v>
      </c>
      <c r="B24" s="38" t="s">
        <v>38</v>
      </c>
      <c r="C24" s="75" t="str">
        <f t="shared" si="15"/>
        <v>X</v>
      </c>
      <c r="D24" s="75" t="str">
        <f t="shared" si="16"/>
        <v>X</v>
      </c>
      <c r="E24" s="75" t="str">
        <f t="shared" si="17"/>
        <v>X</v>
      </c>
      <c r="F24" s="75" t="str">
        <f t="shared" si="18"/>
        <v>X</v>
      </c>
      <c r="G24" s="37" t="s">
        <v>833</v>
      </c>
      <c r="H24" s="37" t="s">
        <v>834</v>
      </c>
      <c r="I24" s="37"/>
      <c r="J24" s="37" t="s">
        <v>833</v>
      </c>
      <c r="K24" s="37" t="s">
        <v>835</v>
      </c>
      <c r="L24" s="37" t="s">
        <v>836</v>
      </c>
      <c r="M24" s="37" t="s">
        <v>834</v>
      </c>
      <c r="N24" s="37" t="s">
        <v>835</v>
      </c>
      <c r="O24" s="37" t="s">
        <v>837</v>
      </c>
      <c r="P24" s="37" t="s">
        <v>833</v>
      </c>
      <c r="Q24" s="37"/>
      <c r="R24" s="37"/>
      <c r="S24" s="37" t="s">
        <v>837</v>
      </c>
      <c r="T24" s="37" t="s">
        <v>835</v>
      </c>
      <c r="U24" s="37" t="s">
        <v>836</v>
      </c>
      <c r="V24" s="37" t="s">
        <v>833</v>
      </c>
      <c r="W24" s="37"/>
      <c r="X24" s="37"/>
      <c r="Y24" s="37" t="s">
        <v>834</v>
      </c>
      <c r="Z24" s="37" t="s">
        <v>835</v>
      </c>
      <c r="AA24" s="37" t="s">
        <v>837</v>
      </c>
      <c r="AB24" s="37" t="s">
        <v>833</v>
      </c>
      <c r="AC24" s="37" t="s">
        <v>835</v>
      </c>
      <c r="AD24" s="37"/>
      <c r="AE24" s="37" t="s">
        <v>834</v>
      </c>
      <c r="AF24" s="37" t="s">
        <v>835</v>
      </c>
      <c r="AG24" s="37"/>
      <c r="AH24" s="37"/>
      <c r="AI24" s="37"/>
      <c r="AJ24" s="37" t="s">
        <v>3609</v>
      </c>
      <c r="AK24" s="37"/>
      <c r="AL24" s="75" t="str">
        <f t="shared" si="1"/>
        <v>X</v>
      </c>
      <c r="AM24" s="75" t="str">
        <f t="shared" si="2"/>
        <v>X</v>
      </c>
      <c r="AN24" s="75" t="str">
        <f t="shared" si="3"/>
        <v>X</v>
      </c>
      <c r="AO24" s="75" t="str">
        <f t="shared" si="4"/>
        <v>X</v>
      </c>
      <c r="AP24" s="5"/>
      <c r="AQ24" s="1" t="str">
        <f t="shared" si="5"/>
        <v>X</v>
      </c>
      <c r="AR24" t="str">
        <f t="shared" si="6"/>
        <v>X</v>
      </c>
      <c r="AS24" t="str">
        <f t="shared" si="7"/>
        <v>X</v>
      </c>
      <c r="AT24" t="str">
        <f t="shared" si="8"/>
        <v>X</v>
      </c>
      <c r="AU24" t="str">
        <f t="shared" si="9"/>
        <v>X</v>
      </c>
      <c r="AV24" t="str">
        <f t="shared" si="10"/>
        <v>X</v>
      </c>
      <c r="AW24" t="str">
        <f t="shared" si="11"/>
        <v>X</v>
      </c>
      <c r="AX24" t="str">
        <f t="shared" si="12"/>
        <v>X</v>
      </c>
      <c r="AY24" t="str">
        <f t="shared" si="13"/>
        <v>X</v>
      </c>
      <c r="AZ24" t="str">
        <f t="shared" si="14"/>
        <v>X</v>
      </c>
    </row>
    <row r="25" spans="1:52" ht="12.75">
      <c r="A25" s="37" t="s">
        <v>673</v>
      </c>
      <c r="B25" s="38" t="s">
        <v>660</v>
      </c>
      <c r="C25" s="75" t="str">
        <f>IF(COUNTBLANK(D25:F25)&lt;3,"X","")</f>
        <v>X</v>
      </c>
      <c r="D25" s="75" t="str">
        <f>IF(SUMPRODUCT((MOD(COLUMN(G25:AE25),3)=1)*(G25:AE25=""))&lt;9,"X","")</f>
        <v>X</v>
      </c>
      <c r="E25" s="75" t="str">
        <f>IF(SUMPRODUCT((MOD(COLUMN(G25:AF25),3)=2)*(G25:AF25=""))&lt;9,"X","")</f>
        <v>X</v>
      </c>
      <c r="F25" s="75" t="str">
        <f>IF(SUMPRODUCT((MOD(COLUMN(G25:AG25),3)=0)*(G25:AG25=""))&lt;9,"X","")</f>
        <v>X</v>
      </c>
      <c r="G25" s="37" t="s">
        <v>838</v>
      </c>
      <c r="H25" s="37" t="s">
        <v>839</v>
      </c>
      <c r="I25" s="37"/>
      <c r="J25" s="37" t="s">
        <v>839</v>
      </c>
      <c r="K25" s="37" t="s">
        <v>840</v>
      </c>
      <c r="L25" s="37" t="s">
        <v>839</v>
      </c>
      <c r="M25" s="37" t="s">
        <v>841</v>
      </c>
      <c r="N25" s="37" t="s">
        <v>839</v>
      </c>
      <c r="O25" s="37" t="s">
        <v>839</v>
      </c>
      <c r="P25" s="37" t="s">
        <v>839</v>
      </c>
      <c r="Q25" s="37"/>
      <c r="R25" s="37"/>
      <c r="S25" s="37" t="s">
        <v>838</v>
      </c>
      <c r="T25" s="37" t="s">
        <v>838</v>
      </c>
      <c r="U25" s="37" t="s">
        <v>839</v>
      </c>
      <c r="V25" s="37" t="s">
        <v>840</v>
      </c>
      <c r="W25" s="37"/>
      <c r="X25" s="37"/>
      <c r="Y25" s="37" t="s">
        <v>839</v>
      </c>
      <c r="Z25" s="37" t="s">
        <v>839</v>
      </c>
      <c r="AA25" s="37"/>
      <c r="AB25" s="37"/>
      <c r="AC25" s="37"/>
      <c r="AD25" s="37" t="s">
        <v>3527</v>
      </c>
      <c r="AE25" s="37" t="s">
        <v>839</v>
      </c>
      <c r="AF25" s="37" t="s">
        <v>839</v>
      </c>
      <c r="AG25" s="37"/>
      <c r="AH25" s="37"/>
      <c r="AI25" s="37" t="s">
        <v>839</v>
      </c>
      <c r="AJ25" s="37"/>
      <c r="AK25" s="37"/>
      <c r="AL25" s="75"/>
      <c r="AM25" s="75"/>
      <c r="AN25" s="75"/>
      <c r="AO25" s="75"/>
      <c r="AP25" s="5"/>
      <c r="AQ25" s="1" t="str">
        <f t="shared" si="5"/>
        <v>X</v>
      </c>
      <c r="AR25" t="str">
        <f t="shared" si="6"/>
        <v>X</v>
      </c>
      <c r="AS25" t="str">
        <f t="shared" si="7"/>
        <v>X</v>
      </c>
      <c r="AT25" t="str">
        <f t="shared" si="8"/>
        <v>X</v>
      </c>
      <c r="AU25" t="str">
        <f t="shared" si="9"/>
        <v>X</v>
      </c>
      <c r="AV25" t="str">
        <f t="shared" si="10"/>
        <v>X</v>
      </c>
      <c r="AW25" t="str">
        <f t="shared" si="11"/>
        <v>X</v>
      </c>
      <c r="AX25" t="str">
        <f t="shared" si="12"/>
        <v>X</v>
      </c>
      <c r="AY25" t="str">
        <f t="shared" si="13"/>
        <v>X</v>
      </c>
      <c r="AZ25" t="str">
        <f t="shared" si="14"/>
        <v>X</v>
      </c>
    </row>
    <row r="26" spans="1:52" ht="12.75">
      <c r="A26" s="37" t="s">
        <v>39</v>
      </c>
      <c r="B26" s="38" t="s">
        <v>40</v>
      </c>
      <c r="C26" s="75" t="str">
        <f t="shared" si="15"/>
        <v>X</v>
      </c>
      <c r="D26" s="75" t="str">
        <f t="shared" si="16"/>
        <v>X</v>
      </c>
      <c r="E26" s="75" t="str">
        <f t="shared" si="17"/>
        <v>X</v>
      </c>
      <c r="F26" s="75" t="str">
        <f t="shared" si="18"/>
        <v>X</v>
      </c>
      <c r="G26" s="37"/>
      <c r="H26" s="37"/>
      <c r="I26" s="37"/>
      <c r="J26" s="37" t="s">
        <v>3463</v>
      </c>
      <c r="K26" s="37"/>
      <c r="L26" s="37"/>
      <c r="M26" s="37" t="s">
        <v>842</v>
      </c>
      <c r="N26" s="37"/>
      <c r="O26" s="37"/>
      <c r="P26" s="37" t="s">
        <v>843</v>
      </c>
      <c r="Q26" s="37"/>
      <c r="R26" s="37"/>
      <c r="S26" s="37" t="s">
        <v>842</v>
      </c>
      <c r="T26" s="37" t="s">
        <v>844</v>
      </c>
      <c r="U26" s="37" t="s">
        <v>845</v>
      </c>
      <c r="V26" s="37" t="s">
        <v>846</v>
      </c>
      <c r="W26" s="37" t="s">
        <v>847</v>
      </c>
      <c r="X26" s="37" t="s">
        <v>3528</v>
      </c>
      <c r="Y26" s="37" t="s">
        <v>842</v>
      </c>
      <c r="Z26" s="37" t="s">
        <v>848</v>
      </c>
      <c r="AA26" s="37" t="s">
        <v>845</v>
      </c>
      <c r="AB26" s="37" t="s">
        <v>849</v>
      </c>
      <c r="AC26" s="37" t="s">
        <v>850</v>
      </c>
      <c r="AD26" s="37" t="s">
        <v>845</v>
      </c>
      <c r="AE26" s="37" t="s">
        <v>842</v>
      </c>
      <c r="AF26" s="37"/>
      <c r="AG26" s="37" t="s">
        <v>845</v>
      </c>
      <c r="AH26" s="37"/>
      <c r="AI26" s="37"/>
      <c r="AJ26" s="37"/>
      <c r="AK26" s="37"/>
      <c r="AL26" s="75" t="str">
        <f t="shared" si="1"/>
        <v>X</v>
      </c>
      <c r="AM26" s="75" t="str">
        <f t="shared" si="2"/>
        <v>X</v>
      </c>
      <c r="AN26" s="75" t="str">
        <f t="shared" si="3"/>
        <v>X</v>
      </c>
      <c r="AO26" s="75" t="str">
        <f t="shared" si="4"/>
        <v>X</v>
      </c>
      <c r="AP26" s="5"/>
      <c r="AQ26" s="1">
        <f t="shared" si="5"/>
      </c>
      <c r="AR26" t="str">
        <f t="shared" si="6"/>
        <v>X</v>
      </c>
      <c r="AS26" t="str">
        <f t="shared" si="7"/>
        <v>X</v>
      </c>
      <c r="AT26" t="str">
        <f t="shared" si="8"/>
        <v>X</v>
      </c>
      <c r="AU26" t="str">
        <f t="shared" si="9"/>
        <v>X</v>
      </c>
      <c r="AV26" t="str">
        <f t="shared" si="10"/>
        <v>X</v>
      </c>
      <c r="AW26" t="str">
        <f t="shared" si="11"/>
        <v>X</v>
      </c>
      <c r="AX26" t="str">
        <f t="shared" si="12"/>
        <v>X</v>
      </c>
      <c r="AY26" t="str">
        <f t="shared" si="13"/>
        <v>X</v>
      </c>
      <c r="AZ26">
        <f t="shared" si="14"/>
      </c>
    </row>
    <row r="27" spans="1:52" ht="12.75">
      <c r="A27" s="37" t="s">
        <v>41</v>
      </c>
      <c r="B27" s="38" t="s">
        <v>42</v>
      </c>
      <c r="C27" s="75" t="str">
        <f t="shared" si="15"/>
        <v>X</v>
      </c>
      <c r="D27" s="75" t="str">
        <f t="shared" si="16"/>
        <v>X</v>
      </c>
      <c r="E27" s="75" t="str">
        <f t="shared" si="17"/>
        <v>X</v>
      </c>
      <c r="F27" s="75" t="str">
        <f t="shared" si="18"/>
        <v>X</v>
      </c>
      <c r="G27" s="37"/>
      <c r="H27" s="37" t="s">
        <v>851</v>
      </c>
      <c r="I27" s="37"/>
      <c r="J27" s="37" t="s">
        <v>851</v>
      </c>
      <c r="K27" s="37" t="s">
        <v>851</v>
      </c>
      <c r="L27" s="37"/>
      <c r="M27" s="37" t="s">
        <v>852</v>
      </c>
      <c r="N27" s="37" t="s">
        <v>851</v>
      </c>
      <c r="O27" s="37" t="s">
        <v>853</v>
      </c>
      <c r="P27" s="37" t="s">
        <v>851</v>
      </c>
      <c r="Q27" s="37"/>
      <c r="R27" s="37" t="s">
        <v>851</v>
      </c>
      <c r="S27" s="37" t="s">
        <v>851</v>
      </c>
      <c r="T27" s="37" t="s">
        <v>854</v>
      </c>
      <c r="U27" s="37" t="s">
        <v>853</v>
      </c>
      <c r="V27" s="37" t="s">
        <v>851</v>
      </c>
      <c r="W27" s="37"/>
      <c r="X27" s="37"/>
      <c r="Y27" s="37" t="s">
        <v>851</v>
      </c>
      <c r="Z27" s="37" t="s">
        <v>851</v>
      </c>
      <c r="AA27" s="37"/>
      <c r="AB27" s="37" t="s">
        <v>855</v>
      </c>
      <c r="AC27" s="37"/>
      <c r="AD27" s="37"/>
      <c r="AE27" s="37" t="s">
        <v>851</v>
      </c>
      <c r="AF27" s="37"/>
      <c r="AG27" s="37"/>
      <c r="AH27" s="37" t="s">
        <v>851</v>
      </c>
      <c r="AI27" s="37"/>
      <c r="AJ27" s="37"/>
      <c r="AK27" s="37"/>
      <c r="AL27" s="75" t="str">
        <f t="shared" si="1"/>
        <v>X</v>
      </c>
      <c r="AM27" s="75" t="str">
        <f t="shared" si="2"/>
        <v>X</v>
      </c>
      <c r="AN27" s="75" t="str">
        <f t="shared" si="3"/>
        <v>X</v>
      </c>
      <c r="AO27" s="75" t="str">
        <f t="shared" si="4"/>
        <v>X</v>
      </c>
      <c r="AP27" s="5"/>
      <c r="AQ27" s="1" t="str">
        <f t="shared" si="5"/>
        <v>X</v>
      </c>
      <c r="AR27" t="str">
        <f t="shared" si="6"/>
        <v>X</v>
      </c>
      <c r="AS27" t="str">
        <f t="shared" si="7"/>
        <v>X</v>
      </c>
      <c r="AT27" t="str">
        <f t="shared" si="8"/>
        <v>X</v>
      </c>
      <c r="AU27" t="str">
        <f t="shared" si="9"/>
        <v>X</v>
      </c>
      <c r="AV27" t="str">
        <f t="shared" si="10"/>
        <v>X</v>
      </c>
      <c r="AW27" t="str">
        <f t="shared" si="11"/>
        <v>X</v>
      </c>
      <c r="AX27" t="str">
        <f t="shared" si="12"/>
        <v>X</v>
      </c>
      <c r="AY27" t="str">
        <f t="shared" si="13"/>
        <v>X</v>
      </c>
      <c r="AZ27" t="str">
        <f t="shared" si="14"/>
        <v>X</v>
      </c>
    </row>
    <row r="28" spans="1:52" ht="12.75">
      <c r="A28" s="37" t="s">
        <v>43</v>
      </c>
      <c r="B28" s="38" t="s">
        <v>44</v>
      </c>
      <c r="C28" s="75" t="str">
        <f t="shared" si="15"/>
        <v>X</v>
      </c>
      <c r="D28" s="75" t="str">
        <f t="shared" si="16"/>
        <v>X</v>
      </c>
      <c r="E28" s="75" t="str">
        <f t="shared" si="17"/>
        <v>X</v>
      </c>
      <c r="F28" s="75" t="str">
        <f t="shared" si="18"/>
        <v>X</v>
      </c>
      <c r="G28" s="37"/>
      <c r="H28" s="37"/>
      <c r="I28" s="37"/>
      <c r="J28" s="37"/>
      <c r="K28" s="37"/>
      <c r="L28" s="37"/>
      <c r="M28" s="37"/>
      <c r="N28" s="37"/>
      <c r="O28" s="37" t="s">
        <v>856</v>
      </c>
      <c r="P28" s="37" t="s">
        <v>856</v>
      </c>
      <c r="Q28" s="37"/>
      <c r="R28" s="37"/>
      <c r="S28" s="37" t="s">
        <v>856</v>
      </c>
      <c r="T28" s="37" t="s">
        <v>856</v>
      </c>
      <c r="U28" s="37" t="s">
        <v>856</v>
      </c>
      <c r="V28" s="37"/>
      <c r="W28" s="37" t="s">
        <v>856</v>
      </c>
      <c r="X28" s="37"/>
      <c r="Y28" s="37" t="s">
        <v>856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75" t="str">
        <f t="shared" si="1"/>
        <v>X</v>
      </c>
      <c r="AM28" s="75" t="str">
        <f t="shared" si="2"/>
        <v>X</v>
      </c>
      <c r="AN28" s="75" t="str">
        <f t="shared" si="3"/>
        <v>X</v>
      </c>
      <c r="AO28" s="75" t="str">
        <f t="shared" si="4"/>
        <v>X</v>
      </c>
      <c r="AP28" s="5"/>
      <c r="AQ28" s="1">
        <f t="shared" si="5"/>
      </c>
      <c r="AR28">
        <f t="shared" si="6"/>
      </c>
      <c r="AS28" t="str">
        <f t="shared" si="7"/>
        <v>X</v>
      </c>
      <c r="AT28" t="str">
        <f t="shared" si="8"/>
        <v>X</v>
      </c>
      <c r="AU28" t="str">
        <f t="shared" si="9"/>
        <v>X</v>
      </c>
      <c r="AV28" t="str">
        <f t="shared" si="10"/>
        <v>X</v>
      </c>
      <c r="AW28" t="str">
        <f t="shared" si="11"/>
        <v>X</v>
      </c>
      <c r="AX28">
        <f t="shared" si="12"/>
      </c>
      <c r="AY28">
        <f t="shared" si="13"/>
      </c>
      <c r="AZ28">
        <f t="shared" si="14"/>
      </c>
    </row>
    <row r="29" spans="1:52" ht="12.75">
      <c r="A29" s="37" t="s">
        <v>45</v>
      </c>
      <c r="B29" s="38" t="s">
        <v>657</v>
      </c>
      <c r="C29" s="75" t="str">
        <f t="shared" si="15"/>
        <v>X</v>
      </c>
      <c r="D29" s="75" t="str">
        <f t="shared" si="16"/>
        <v>X</v>
      </c>
      <c r="E29" s="75" t="str">
        <f t="shared" si="17"/>
        <v>X</v>
      </c>
      <c r="F29" s="75" t="str">
        <f t="shared" si="18"/>
        <v>X</v>
      </c>
      <c r="G29" s="37"/>
      <c r="H29" s="37"/>
      <c r="I29" s="37"/>
      <c r="J29" s="37"/>
      <c r="K29" s="37"/>
      <c r="L29" s="37"/>
      <c r="M29" s="37" t="s">
        <v>857</v>
      </c>
      <c r="N29" s="37"/>
      <c r="O29" s="37"/>
      <c r="P29" s="37" t="s">
        <v>858</v>
      </c>
      <c r="Q29" s="37"/>
      <c r="R29" s="37"/>
      <c r="S29" s="37" t="s">
        <v>859</v>
      </c>
      <c r="T29" s="37"/>
      <c r="U29" s="37" t="s">
        <v>860</v>
      </c>
      <c r="V29" s="37" t="s">
        <v>858</v>
      </c>
      <c r="W29" s="37" t="s">
        <v>861</v>
      </c>
      <c r="X29" s="37"/>
      <c r="Y29" s="37" t="s">
        <v>858</v>
      </c>
      <c r="Z29" s="37" t="s">
        <v>857</v>
      </c>
      <c r="AA29" s="37"/>
      <c r="AB29" s="37" t="s">
        <v>858</v>
      </c>
      <c r="AC29" s="37"/>
      <c r="AD29" s="37"/>
      <c r="AE29" s="37" t="s">
        <v>862</v>
      </c>
      <c r="AF29" s="37"/>
      <c r="AG29" s="37"/>
      <c r="AH29" s="37"/>
      <c r="AI29" s="37"/>
      <c r="AJ29" s="37"/>
      <c r="AK29" s="37"/>
      <c r="AL29" s="75" t="str">
        <f t="shared" si="1"/>
        <v>X</v>
      </c>
      <c r="AM29" s="75" t="str">
        <f t="shared" si="2"/>
        <v>X</v>
      </c>
      <c r="AN29" s="75" t="str">
        <f t="shared" si="3"/>
        <v>X</v>
      </c>
      <c r="AO29" s="75" t="str">
        <f t="shared" si="4"/>
        <v>X</v>
      </c>
      <c r="AP29" s="5"/>
      <c r="AQ29" s="1">
        <f t="shared" si="5"/>
      </c>
      <c r="AR29">
        <f t="shared" si="6"/>
      </c>
      <c r="AS29" t="str">
        <f t="shared" si="7"/>
        <v>X</v>
      </c>
      <c r="AT29" t="str">
        <f t="shared" si="8"/>
        <v>X</v>
      </c>
      <c r="AU29" t="str">
        <f t="shared" si="9"/>
        <v>X</v>
      </c>
      <c r="AV29" t="str">
        <f t="shared" si="10"/>
        <v>X</v>
      </c>
      <c r="AW29" t="str">
        <f t="shared" si="11"/>
        <v>X</v>
      </c>
      <c r="AX29" t="str">
        <f t="shared" si="12"/>
        <v>X</v>
      </c>
      <c r="AY29" t="str">
        <f t="shared" si="13"/>
        <v>X</v>
      </c>
      <c r="AZ29">
        <f t="shared" si="14"/>
      </c>
    </row>
    <row r="30" spans="1:52" ht="12.75">
      <c r="A30" s="37" t="s">
        <v>46</v>
      </c>
      <c r="B30" s="38" t="s">
        <v>47</v>
      </c>
      <c r="C30" s="75" t="str">
        <f t="shared" si="15"/>
        <v>X</v>
      </c>
      <c r="D30" s="75" t="str">
        <f t="shared" si="16"/>
        <v>X</v>
      </c>
      <c r="E30" s="75" t="str">
        <f t="shared" si="17"/>
        <v>X</v>
      </c>
      <c r="F30" s="75" t="str">
        <f t="shared" si="18"/>
        <v>X</v>
      </c>
      <c r="G30" s="37" t="s">
        <v>863</v>
      </c>
      <c r="H30" s="37" t="s">
        <v>864</v>
      </c>
      <c r="I30" s="37"/>
      <c r="J30" s="37" t="s">
        <v>865</v>
      </c>
      <c r="K30" s="37" t="s">
        <v>866</v>
      </c>
      <c r="L30" s="37"/>
      <c r="M30" s="37" t="s">
        <v>867</v>
      </c>
      <c r="N30" s="37" t="s">
        <v>868</v>
      </c>
      <c r="O30" s="37" t="s">
        <v>865</v>
      </c>
      <c r="P30" s="37" t="s">
        <v>869</v>
      </c>
      <c r="Q30" s="37"/>
      <c r="R30" s="37" t="s">
        <v>870</v>
      </c>
      <c r="S30" s="37" t="s">
        <v>871</v>
      </c>
      <c r="T30" s="37" t="s">
        <v>866</v>
      </c>
      <c r="U30" s="37" t="s">
        <v>865</v>
      </c>
      <c r="V30" s="37" t="s">
        <v>872</v>
      </c>
      <c r="W30" s="37" t="s">
        <v>873</v>
      </c>
      <c r="X30" s="37" t="s">
        <v>874</v>
      </c>
      <c r="Y30" s="37" t="s">
        <v>875</v>
      </c>
      <c r="Z30" s="37" t="s">
        <v>876</v>
      </c>
      <c r="AA30" s="37" t="s">
        <v>865</v>
      </c>
      <c r="AB30" s="37" t="s">
        <v>877</v>
      </c>
      <c r="AC30" s="37"/>
      <c r="AD30" s="37" t="s">
        <v>874</v>
      </c>
      <c r="AE30" s="37" t="s">
        <v>878</v>
      </c>
      <c r="AF30" s="37" t="s">
        <v>879</v>
      </c>
      <c r="AG30" s="37"/>
      <c r="AH30" s="37"/>
      <c r="AI30" s="37"/>
      <c r="AJ30" s="37" t="s">
        <v>3469</v>
      </c>
      <c r="AK30" s="37"/>
      <c r="AL30" s="75" t="str">
        <f t="shared" si="1"/>
        <v>X</v>
      </c>
      <c r="AM30" s="75" t="str">
        <f t="shared" si="2"/>
        <v>X</v>
      </c>
      <c r="AN30" s="75" t="str">
        <f t="shared" si="3"/>
        <v>X</v>
      </c>
      <c r="AO30" s="75" t="str">
        <f t="shared" si="4"/>
        <v>X</v>
      </c>
      <c r="AP30" s="5"/>
      <c r="AQ30" s="1" t="str">
        <f t="shared" si="5"/>
        <v>X</v>
      </c>
      <c r="AR30" t="str">
        <f t="shared" si="6"/>
        <v>X</v>
      </c>
      <c r="AS30" t="str">
        <f t="shared" si="7"/>
        <v>X</v>
      </c>
      <c r="AT30" t="str">
        <f t="shared" si="8"/>
        <v>X</v>
      </c>
      <c r="AU30" t="str">
        <f t="shared" si="9"/>
        <v>X</v>
      </c>
      <c r="AV30" t="str">
        <f t="shared" si="10"/>
        <v>X</v>
      </c>
      <c r="AW30" t="str">
        <f t="shared" si="11"/>
        <v>X</v>
      </c>
      <c r="AX30" t="str">
        <f t="shared" si="12"/>
        <v>X</v>
      </c>
      <c r="AY30" t="str">
        <f t="shared" si="13"/>
        <v>X</v>
      </c>
      <c r="AZ30" t="str">
        <f t="shared" si="14"/>
        <v>X</v>
      </c>
    </row>
    <row r="31" spans="1:52" ht="12.75">
      <c r="A31" s="37" t="s">
        <v>48</v>
      </c>
      <c r="B31" s="38" t="s">
        <v>49</v>
      </c>
      <c r="C31" s="75" t="str">
        <f t="shared" si="15"/>
        <v>X</v>
      </c>
      <c r="D31" s="75" t="str">
        <f t="shared" si="16"/>
        <v>X</v>
      </c>
      <c r="E31" s="75" t="str">
        <f t="shared" si="17"/>
        <v>X</v>
      </c>
      <c r="F31" s="75" t="str">
        <f t="shared" si="18"/>
        <v>X</v>
      </c>
      <c r="G31" s="37" t="s">
        <v>880</v>
      </c>
      <c r="H31" s="37"/>
      <c r="I31" s="37"/>
      <c r="J31" s="37" t="s">
        <v>880</v>
      </c>
      <c r="K31" s="37"/>
      <c r="L31" s="37"/>
      <c r="M31" s="37" t="s">
        <v>881</v>
      </c>
      <c r="N31" s="37"/>
      <c r="O31" s="37"/>
      <c r="P31" s="37" t="s">
        <v>881</v>
      </c>
      <c r="Q31" s="37"/>
      <c r="R31" s="37"/>
      <c r="S31" s="37" t="s">
        <v>882</v>
      </c>
      <c r="T31" s="37" t="s">
        <v>881</v>
      </c>
      <c r="U31" s="37"/>
      <c r="V31" s="37" t="s">
        <v>883</v>
      </c>
      <c r="W31" s="37"/>
      <c r="X31" s="37"/>
      <c r="Y31" s="37" t="s">
        <v>882</v>
      </c>
      <c r="Z31" s="37" t="s">
        <v>881</v>
      </c>
      <c r="AA31" s="37" t="s">
        <v>884</v>
      </c>
      <c r="AB31" s="37" t="s">
        <v>881</v>
      </c>
      <c r="AC31" s="37"/>
      <c r="AD31" s="37"/>
      <c r="AE31" s="37" t="s">
        <v>881</v>
      </c>
      <c r="AF31" s="37"/>
      <c r="AG31" s="37"/>
      <c r="AH31" s="37"/>
      <c r="AI31" s="37"/>
      <c r="AJ31" s="37"/>
      <c r="AK31" s="37"/>
      <c r="AL31" s="75" t="str">
        <f t="shared" si="1"/>
        <v>X</v>
      </c>
      <c r="AM31" s="75" t="str">
        <f t="shared" si="2"/>
        <v>X</v>
      </c>
      <c r="AN31" s="75" t="str">
        <f t="shared" si="3"/>
        <v>X</v>
      </c>
      <c r="AO31" s="75" t="str">
        <f t="shared" si="4"/>
        <v>X</v>
      </c>
      <c r="AP31" s="5"/>
      <c r="AQ31" s="1" t="str">
        <f t="shared" si="5"/>
        <v>X</v>
      </c>
      <c r="AR31" t="str">
        <f t="shared" si="6"/>
        <v>X</v>
      </c>
      <c r="AS31" t="str">
        <f t="shared" si="7"/>
        <v>X</v>
      </c>
      <c r="AT31" t="str">
        <f t="shared" si="8"/>
        <v>X</v>
      </c>
      <c r="AU31" t="str">
        <f t="shared" si="9"/>
        <v>X</v>
      </c>
      <c r="AV31" t="str">
        <f t="shared" si="10"/>
        <v>X</v>
      </c>
      <c r="AW31" t="str">
        <f t="shared" si="11"/>
        <v>X</v>
      </c>
      <c r="AX31" t="str">
        <f t="shared" si="12"/>
        <v>X</v>
      </c>
      <c r="AY31" t="str">
        <f t="shared" si="13"/>
        <v>X</v>
      </c>
      <c r="AZ31">
        <f t="shared" si="14"/>
      </c>
    </row>
    <row r="32" spans="1:52" ht="12.75">
      <c r="A32" s="37" t="s">
        <v>50</v>
      </c>
      <c r="B32" s="38" t="s">
        <v>51</v>
      </c>
      <c r="C32" s="75" t="str">
        <f t="shared" si="15"/>
        <v>X</v>
      </c>
      <c r="D32" s="75" t="str">
        <f t="shared" si="16"/>
        <v>X</v>
      </c>
      <c r="E32" s="75" t="str">
        <f t="shared" si="17"/>
        <v>X</v>
      </c>
      <c r="F32" s="75" t="str">
        <f t="shared" si="18"/>
        <v>X</v>
      </c>
      <c r="G32" s="37" t="s">
        <v>885</v>
      </c>
      <c r="H32" s="37" t="s">
        <v>886</v>
      </c>
      <c r="I32" s="37" t="s">
        <v>3451</v>
      </c>
      <c r="J32" s="37" t="s">
        <v>885</v>
      </c>
      <c r="K32" s="37" t="s">
        <v>887</v>
      </c>
      <c r="L32" s="37"/>
      <c r="M32" s="37" t="s">
        <v>885</v>
      </c>
      <c r="N32" s="37" t="s">
        <v>888</v>
      </c>
      <c r="O32" s="37" t="s">
        <v>889</v>
      </c>
      <c r="P32" s="37" t="s">
        <v>890</v>
      </c>
      <c r="Q32" s="37"/>
      <c r="R32" s="37"/>
      <c r="S32" s="37" t="s">
        <v>885</v>
      </c>
      <c r="T32" s="37" t="s">
        <v>886</v>
      </c>
      <c r="U32" s="37" t="s">
        <v>891</v>
      </c>
      <c r="V32" s="37" t="s">
        <v>892</v>
      </c>
      <c r="W32" s="37"/>
      <c r="X32" s="37"/>
      <c r="Y32" s="37" t="s">
        <v>885</v>
      </c>
      <c r="Z32" s="37" t="s">
        <v>893</v>
      </c>
      <c r="AA32" s="37" t="s">
        <v>894</v>
      </c>
      <c r="AB32" s="37" t="s">
        <v>895</v>
      </c>
      <c r="AC32" s="37"/>
      <c r="AD32" s="37" t="s">
        <v>3569</v>
      </c>
      <c r="AE32" s="37" t="s">
        <v>896</v>
      </c>
      <c r="AF32" s="37" t="s">
        <v>897</v>
      </c>
      <c r="AG32" s="37" t="s">
        <v>894</v>
      </c>
      <c r="AH32" s="37"/>
      <c r="AI32" s="37"/>
      <c r="AJ32" s="37" t="s">
        <v>3603</v>
      </c>
      <c r="AK32" s="37"/>
      <c r="AL32" s="75" t="str">
        <f t="shared" si="1"/>
        <v>X</v>
      </c>
      <c r="AM32" s="75" t="str">
        <f t="shared" si="2"/>
        <v>X</v>
      </c>
      <c r="AN32" s="75" t="str">
        <f t="shared" si="3"/>
        <v>X</v>
      </c>
      <c r="AO32" s="75" t="str">
        <f t="shared" si="4"/>
        <v>X</v>
      </c>
      <c r="AP32" s="5"/>
      <c r="AQ32" s="1" t="str">
        <f t="shared" si="5"/>
        <v>X</v>
      </c>
      <c r="AR32" t="str">
        <f t="shared" si="6"/>
        <v>X</v>
      </c>
      <c r="AS32" t="str">
        <f t="shared" si="7"/>
        <v>X</v>
      </c>
      <c r="AT32" t="str">
        <f t="shared" si="8"/>
        <v>X</v>
      </c>
      <c r="AU32" t="str">
        <f t="shared" si="9"/>
        <v>X</v>
      </c>
      <c r="AV32" t="str">
        <f t="shared" si="10"/>
        <v>X</v>
      </c>
      <c r="AW32" t="str">
        <f t="shared" si="11"/>
        <v>X</v>
      </c>
      <c r="AX32" t="str">
        <f t="shared" si="12"/>
        <v>X</v>
      </c>
      <c r="AY32" t="str">
        <f t="shared" si="13"/>
        <v>X</v>
      </c>
      <c r="AZ32" t="str">
        <f t="shared" si="14"/>
        <v>X</v>
      </c>
    </row>
    <row r="33" spans="1:52" ht="12.75">
      <c r="A33" s="37" t="s">
        <v>52</v>
      </c>
      <c r="B33" s="38" t="s">
        <v>53</v>
      </c>
      <c r="C33" s="75" t="str">
        <f t="shared" si="15"/>
        <v>X</v>
      </c>
      <c r="D33" s="75" t="str">
        <f t="shared" si="16"/>
        <v>X</v>
      </c>
      <c r="E33" s="75" t="str">
        <f t="shared" si="17"/>
        <v>X</v>
      </c>
      <c r="F33" s="75" t="str">
        <f t="shared" si="18"/>
        <v>X</v>
      </c>
      <c r="G33" s="37" t="s">
        <v>898</v>
      </c>
      <c r="H33" s="37"/>
      <c r="I33" s="37"/>
      <c r="J33" s="37" t="s">
        <v>899</v>
      </c>
      <c r="K33" s="37"/>
      <c r="L33" s="37"/>
      <c r="M33" s="37" t="s">
        <v>900</v>
      </c>
      <c r="N33" s="37"/>
      <c r="O33" s="37"/>
      <c r="P33" s="37" t="s">
        <v>898</v>
      </c>
      <c r="Q33" s="37"/>
      <c r="R33" s="37"/>
      <c r="S33" s="37" t="s">
        <v>901</v>
      </c>
      <c r="T33" s="37" t="s">
        <v>902</v>
      </c>
      <c r="U33" s="37" t="s">
        <v>902</v>
      </c>
      <c r="V33" s="37" t="s">
        <v>903</v>
      </c>
      <c r="W33" s="37" t="s">
        <v>904</v>
      </c>
      <c r="X33" s="37"/>
      <c r="Y33" s="37" t="s">
        <v>905</v>
      </c>
      <c r="Z33" s="37"/>
      <c r="AA33" s="37" t="s">
        <v>903</v>
      </c>
      <c r="AB33" s="37" t="s">
        <v>898</v>
      </c>
      <c r="AC33" s="37" t="s">
        <v>900</v>
      </c>
      <c r="AD33" s="37"/>
      <c r="AE33" s="37" t="s">
        <v>906</v>
      </c>
      <c r="AF33" s="37" t="s">
        <v>907</v>
      </c>
      <c r="AG33" s="37"/>
      <c r="AH33" s="37"/>
      <c r="AI33" s="37"/>
      <c r="AJ33" s="37"/>
      <c r="AK33" s="37"/>
      <c r="AL33" s="75" t="str">
        <f t="shared" si="1"/>
        <v>X</v>
      </c>
      <c r="AM33" s="75" t="str">
        <f t="shared" si="2"/>
        <v>X</v>
      </c>
      <c r="AN33" s="75" t="str">
        <f t="shared" si="3"/>
        <v>X</v>
      </c>
      <c r="AO33" s="75" t="str">
        <f t="shared" si="4"/>
        <v>X</v>
      </c>
      <c r="AP33" s="5"/>
      <c r="AQ33" s="1" t="str">
        <f t="shared" si="5"/>
        <v>X</v>
      </c>
      <c r="AR33" t="str">
        <f t="shared" si="6"/>
        <v>X</v>
      </c>
      <c r="AS33" t="str">
        <f t="shared" si="7"/>
        <v>X</v>
      </c>
      <c r="AT33" t="str">
        <f t="shared" si="8"/>
        <v>X</v>
      </c>
      <c r="AU33" t="str">
        <f t="shared" si="9"/>
        <v>X</v>
      </c>
      <c r="AV33" t="str">
        <f t="shared" si="10"/>
        <v>X</v>
      </c>
      <c r="AW33" t="str">
        <f t="shared" si="11"/>
        <v>X</v>
      </c>
      <c r="AX33" t="str">
        <f t="shared" si="12"/>
        <v>X</v>
      </c>
      <c r="AY33" t="str">
        <f t="shared" si="13"/>
        <v>X</v>
      </c>
      <c r="AZ33">
        <f t="shared" si="14"/>
      </c>
    </row>
    <row r="34" spans="1:52" ht="12.75">
      <c r="A34" s="37" t="s">
        <v>54</v>
      </c>
      <c r="B34" s="38" t="s">
        <v>55</v>
      </c>
      <c r="C34" s="75" t="str">
        <f t="shared" si="15"/>
        <v>X</v>
      </c>
      <c r="D34" s="75" t="str">
        <f t="shared" si="16"/>
        <v>X</v>
      </c>
      <c r="E34" s="75" t="str">
        <f t="shared" si="17"/>
        <v>X</v>
      </c>
      <c r="F34" s="75" t="str">
        <f t="shared" si="18"/>
        <v>X</v>
      </c>
      <c r="G34" s="37" t="s">
        <v>3557</v>
      </c>
      <c r="H34" s="37"/>
      <c r="I34" s="37"/>
      <c r="J34" s="37" t="s">
        <v>908</v>
      </c>
      <c r="K34" s="37" t="s">
        <v>909</v>
      </c>
      <c r="L34" s="37" t="s">
        <v>3557</v>
      </c>
      <c r="M34" s="37" t="s">
        <v>908</v>
      </c>
      <c r="N34" s="37"/>
      <c r="O34" s="37"/>
      <c r="P34" s="37" t="s">
        <v>908</v>
      </c>
      <c r="Q34" s="37"/>
      <c r="R34" s="37"/>
      <c r="S34" s="37" t="s">
        <v>908</v>
      </c>
      <c r="T34" s="37"/>
      <c r="U34" s="37" t="s">
        <v>908</v>
      </c>
      <c r="V34" s="37" t="s">
        <v>908</v>
      </c>
      <c r="W34" s="37"/>
      <c r="X34" s="37"/>
      <c r="Y34" s="37" t="s">
        <v>910</v>
      </c>
      <c r="Z34" s="37" t="s">
        <v>908</v>
      </c>
      <c r="AA34" s="37"/>
      <c r="AB34" s="37" t="s">
        <v>908</v>
      </c>
      <c r="AC34" s="37" t="s">
        <v>911</v>
      </c>
      <c r="AD34" s="37" t="s">
        <v>908</v>
      </c>
      <c r="AE34" s="37" t="s">
        <v>912</v>
      </c>
      <c r="AF34" s="37" t="s">
        <v>908</v>
      </c>
      <c r="AG34" s="37"/>
      <c r="AH34" s="37"/>
      <c r="AI34" s="37"/>
      <c r="AJ34" s="37"/>
      <c r="AK34" s="37"/>
      <c r="AL34" s="75" t="str">
        <f t="shared" si="1"/>
        <v>X</v>
      </c>
      <c r="AM34" s="75" t="str">
        <f t="shared" si="2"/>
        <v>X</v>
      </c>
      <c r="AN34" s="75" t="str">
        <f t="shared" si="3"/>
        <v>X</v>
      </c>
      <c r="AO34" s="75" t="str">
        <f t="shared" si="4"/>
        <v>X</v>
      </c>
      <c r="AP34" s="5"/>
      <c r="AQ34" s="1" t="str">
        <f t="shared" si="5"/>
        <v>X</v>
      </c>
      <c r="AR34" t="str">
        <f t="shared" si="6"/>
        <v>X</v>
      </c>
      <c r="AS34" t="str">
        <f t="shared" si="7"/>
        <v>X</v>
      </c>
      <c r="AT34" t="str">
        <f t="shared" si="8"/>
        <v>X</v>
      </c>
      <c r="AU34" t="str">
        <f t="shared" si="9"/>
        <v>X</v>
      </c>
      <c r="AV34" t="str">
        <f t="shared" si="10"/>
        <v>X</v>
      </c>
      <c r="AW34" t="str">
        <f t="shared" si="11"/>
        <v>X</v>
      </c>
      <c r="AX34" t="str">
        <f t="shared" si="12"/>
        <v>X</v>
      </c>
      <c r="AY34" t="str">
        <f t="shared" si="13"/>
        <v>X</v>
      </c>
      <c r="AZ34">
        <f t="shared" si="14"/>
      </c>
    </row>
    <row r="35" spans="1:52" ht="12.75">
      <c r="A35" s="37" t="s">
        <v>56</v>
      </c>
      <c r="B35" s="38" t="s">
        <v>57</v>
      </c>
      <c r="C35" s="75" t="str">
        <f t="shared" si="15"/>
        <v>X</v>
      </c>
      <c r="D35" s="75" t="str">
        <f t="shared" si="16"/>
        <v>X</v>
      </c>
      <c r="E35" s="75" t="str">
        <f t="shared" si="17"/>
        <v>X</v>
      </c>
      <c r="F35" s="75" t="str">
        <f t="shared" si="18"/>
        <v>X</v>
      </c>
      <c r="G35" s="37"/>
      <c r="H35" s="37"/>
      <c r="I35" s="37"/>
      <c r="J35" s="37" t="s">
        <v>3512</v>
      </c>
      <c r="K35" s="37"/>
      <c r="L35" s="37"/>
      <c r="M35" s="37" t="s">
        <v>913</v>
      </c>
      <c r="N35" s="37" t="s">
        <v>913</v>
      </c>
      <c r="O35" s="37"/>
      <c r="P35" s="37" t="s">
        <v>914</v>
      </c>
      <c r="Q35" s="37"/>
      <c r="R35" s="37"/>
      <c r="S35" s="37" t="s">
        <v>915</v>
      </c>
      <c r="T35" s="37" t="s">
        <v>913</v>
      </c>
      <c r="U35" s="37"/>
      <c r="V35" s="37" t="s">
        <v>915</v>
      </c>
      <c r="W35" s="37"/>
      <c r="X35" s="37"/>
      <c r="Y35" s="37" t="s">
        <v>915</v>
      </c>
      <c r="Z35" s="37" t="s">
        <v>913</v>
      </c>
      <c r="AA35" s="37"/>
      <c r="AB35" s="37" t="s">
        <v>915</v>
      </c>
      <c r="AC35" s="37"/>
      <c r="AD35" s="37" t="s">
        <v>916</v>
      </c>
      <c r="AE35" s="37" t="s">
        <v>914</v>
      </c>
      <c r="AF35" s="37" t="s">
        <v>913</v>
      </c>
      <c r="AG35" s="37" t="s">
        <v>917</v>
      </c>
      <c r="AH35" s="37"/>
      <c r="AI35" s="37"/>
      <c r="AJ35" s="37"/>
      <c r="AK35" s="37"/>
      <c r="AL35" s="75" t="str">
        <f t="shared" si="1"/>
        <v>X</v>
      </c>
      <c r="AM35" s="75" t="str">
        <f t="shared" si="2"/>
        <v>X</v>
      </c>
      <c r="AN35" s="75" t="str">
        <f t="shared" si="3"/>
        <v>X</v>
      </c>
      <c r="AO35" s="75" t="str">
        <f t="shared" si="4"/>
        <v>X</v>
      </c>
      <c r="AP35" s="5"/>
      <c r="AQ35" s="1">
        <f t="shared" si="5"/>
      </c>
      <c r="AR35" t="str">
        <f t="shared" si="6"/>
        <v>X</v>
      </c>
      <c r="AS35" t="str">
        <f t="shared" si="7"/>
        <v>X</v>
      </c>
      <c r="AT35" t="str">
        <f t="shared" si="8"/>
        <v>X</v>
      </c>
      <c r="AU35" t="str">
        <f t="shared" si="9"/>
        <v>X</v>
      </c>
      <c r="AV35" t="str">
        <f t="shared" si="10"/>
        <v>X</v>
      </c>
      <c r="AW35" t="str">
        <f t="shared" si="11"/>
        <v>X</v>
      </c>
      <c r="AX35" t="str">
        <f t="shared" si="12"/>
        <v>X</v>
      </c>
      <c r="AY35" t="str">
        <f t="shared" si="13"/>
        <v>X</v>
      </c>
      <c r="AZ35">
        <f t="shared" si="14"/>
      </c>
    </row>
    <row r="36" spans="1:52" ht="12.75">
      <c r="A36" s="37" t="s">
        <v>58</v>
      </c>
      <c r="B36" s="38" t="s">
        <v>59</v>
      </c>
      <c r="C36" s="75" t="str">
        <f t="shared" si="15"/>
        <v>X</v>
      </c>
      <c r="D36" s="75" t="str">
        <f t="shared" si="16"/>
        <v>X</v>
      </c>
      <c r="E36" s="75" t="str">
        <f t="shared" si="17"/>
        <v>X</v>
      </c>
      <c r="F36" s="75" t="str">
        <f t="shared" si="18"/>
        <v>X</v>
      </c>
      <c r="G36" s="37"/>
      <c r="H36" s="37"/>
      <c r="I36" s="37" t="s">
        <v>3519</v>
      </c>
      <c r="J36" s="37"/>
      <c r="K36" s="37" t="s">
        <v>3519</v>
      </c>
      <c r="L36" s="37" t="s">
        <v>3519</v>
      </c>
      <c r="M36" s="37" t="s">
        <v>919</v>
      </c>
      <c r="N36" s="37" t="s">
        <v>918</v>
      </c>
      <c r="O36" s="37" t="s">
        <v>3454</v>
      </c>
      <c r="P36" s="37" t="s">
        <v>920</v>
      </c>
      <c r="Q36" s="37"/>
      <c r="R36" s="37"/>
      <c r="S36" s="37" t="s">
        <v>921</v>
      </c>
      <c r="T36" s="37"/>
      <c r="U36" s="37" t="s">
        <v>922</v>
      </c>
      <c r="V36" s="37" t="s">
        <v>919</v>
      </c>
      <c r="W36" s="37"/>
      <c r="X36" s="37"/>
      <c r="Y36" s="37"/>
      <c r="Z36" s="37" t="s">
        <v>923</v>
      </c>
      <c r="AA36" s="37" t="s">
        <v>919</v>
      </c>
      <c r="AB36" s="37" t="s">
        <v>920</v>
      </c>
      <c r="AC36" s="37"/>
      <c r="AD36" s="37"/>
      <c r="AE36" s="37" t="s">
        <v>920</v>
      </c>
      <c r="AF36" s="37" t="s">
        <v>924</v>
      </c>
      <c r="AG36" s="37"/>
      <c r="AH36" s="37"/>
      <c r="AI36" s="37"/>
      <c r="AJ36" s="37"/>
      <c r="AK36" s="37"/>
      <c r="AL36" s="75" t="str">
        <f t="shared" si="1"/>
        <v>X</v>
      </c>
      <c r="AM36" s="75" t="str">
        <f t="shared" si="2"/>
        <v>X</v>
      </c>
      <c r="AN36" s="75" t="str">
        <f t="shared" si="3"/>
        <v>X</v>
      </c>
      <c r="AO36" s="75" t="str">
        <f t="shared" si="4"/>
        <v>X</v>
      </c>
      <c r="AP36" s="5"/>
      <c r="AQ36" s="1" t="str">
        <f t="shared" si="5"/>
        <v>X</v>
      </c>
      <c r="AR36" t="str">
        <f t="shared" si="6"/>
        <v>X</v>
      </c>
      <c r="AS36" t="str">
        <f t="shared" si="7"/>
        <v>X</v>
      </c>
      <c r="AT36" t="str">
        <f t="shared" si="8"/>
        <v>X</v>
      </c>
      <c r="AU36" t="str">
        <f t="shared" si="9"/>
        <v>X</v>
      </c>
      <c r="AV36" t="str">
        <f t="shared" si="10"/>
        <v>X</v>
      </c>
      <c r="AW36" t="str">
        <f t="shared" si="11"/>
        <v>X</v>
      </c>
      <c r="AX36" t="str">
        <f t="shared" si="12"/>
        <v>X</v>
      </c>
      <c r="AY36" t="str">
        <f t="shared" si="13"/>
        <v>X</v>
      </c>
      <c r="AZ36">
        <f t="shared" si="14"/>
      </c>
    </row>
    <row r="37" spans="1:52" ht="12.75">
      <c r="A37" s="37" t="s">
        <v>60</v>
      </c>
      <c r="B37" s="38" t="s">
        <v>61</v>
      </c>
      <c r="C37" s="75" t="str">
        <f t="shared" si="15"/>
        <v>X</v>
      </c>
      <c r="D37" s="75" t="str">
        <f t="shared" si="16"/>
        <v>X</v>
      </c>
      <c r="E37" s="75" t="str">
        <f t="shared" si="17"/>
        <v>X</v>
      </c>
      <c r="F37" s="75" t="str">
        <f t="shared" si="18"/>
        <v>X</v>
      </c>
      <c r="G37" s="37" t="s">
        <v>925</v>
      </c>
      <c r="H37" s="37"/>
      <c r="I37" s="37"/>
      <c r="J37" s="37" t="s">
        <v>925</v>
      </c>
      <c r="K37" s="37" t="s">
        <v>925</v>
      </c>
      <c r="L37" s="37"/>
      <c r="M37" s="37" t="s">
        <v>925</v>
      </c>
      <c r="N37" s="37"/>
      <c r="O37" s="37"/>
      <c r="P37" s="37" t="s">
        <v>925</v>
      </c>
      <c r="Q37" s="37"/>
      <c r="R37" s="37" t="s">
        <v>3455</v>
      </c>
      <c r="S37" s="37" t="s">
        <v>925</v>
      </c>
      <c r="T37" s="37" t="s">
        <v>925</v>
      </c>
      <c r="U37" s="37" t="s">
        <v>926</v>
      </c>
      <c r="V37" s="37"/>
      <c r="W37" s="37" t="s">
        <v>925</v>
      </c>
      <c r="X37" s="37" t="s">
        <v>926</v>
      </c>
      <c r="Y37" s="37" t="s">
        <v>927</v>
      </c>
      <c r="Z37" s="37" t="s">
        <v>928</v>
      </c>
      <c r="AA37" s="37" t="s">
        <v>926</v>
      </c>
      <c r="AB37" s="37" t="s">
        <v>925</v>
      </c>
      <c r="AC37" s="37"/>
      <c r="AD37" s="37" t="s">
        <v>926</v>
      </c>
      <c r="AE37" s="37" t="s">
        <v>929</v>
      </c>
      <c r="AF37" s="37" t="s">
        <v>925</v>
      </c>
      <c r="AG37" s="37" t="s">
        <v>926</v>
      </c>
      <c r="AH37" s="37"/>
      <c r="AI37" s="37"/>
      <c r="AJ37" s="37"/>
      <c r="AK37" s="37"/>
      <c r="AL37" s="75" t="str">
        <f t="shared" si="1"/>
        <v>X</v>
      </c>
      <c r="AM37" s="75" t="str">
        <f t="shared" si="2"/>
        <v>X</v>
      </c>
      <c r="AN37" s="75" t="str">
        <f t="shared" si="3"/>
        <v>X</v>
      </c>
      <c r="AO37" s="75" t="str">
        <f t="shared" si="4"/>
        <v>X</v>
      </c>
      <c r="AP37" s="5"/>
      <c r="AQ37" s="1" t="str">
        <f t="shared" si="5"/>
        <v>X</v>
      </c>
      <c r="AR37" t="str">
        <f t="shared" si="6"/>
        <v>X</v>
      </c>
      <c r="AS37" t="str">
        <f t="shared" si="7"/>
        <v>X</v>
      </c>
      <c r="AT37" t="str">
        <f t="shared" si="8"/>
        <v>X</v>
      </c>
      <c r="AU37" t="str">
        <f t="shared" si="9"/>
        <v>X</v>
      </c>
      <c r="AV37" t="str">
        <f t="shared" si="10"/>
        <v>X</v>
      </c>
      <c r="AW37" t="str">
        <f t="shared" si="11"/>
        <v>X</v>
      </c>
      <c r="AX37" t="str">
        <f t="shared" si="12"/>
        <v>X</v>
      </c>
      <c r="AY37" t="str">
        <f t="shared" si="13"/>
        <v>X</v>
      </c>
      <c r="AZ37">
        <f t="shared" si="14"/>
      </c>
    </row>
    <row r="38" spans="1:52" ht="12.75">
      <c r="A38" s="37" t="s">
        <v>62</v>
      </c>
      <c r="B38" s="38" t="s">
        <v>63</v>
      </c>
      <c r="C38" s="75" t="str">
        <f t="shared" si="15"/>
        <v>X</v>
      </c>
      <c r="D38" s="75" t="str">
        <f t="shared" si="16"/>
        <v>X</v>
      </c>
      <c r="E38" s="75" t="str">
        <f t="shared" si="17"/>
        <v>X</v>
      </c>
      <c r="F38" s="75" t="str">
        <f t="shared" si="18"/>
        <v>X</v>
      </c>
      <c r="G38" s="37"/>
      <c r="H38" s="37"/>
      <c r="I38" s="37"/>
      <c r="J38" s="37" t="s">
        <v>3525</v>
      </c>
      <c r="K38" s="37"/>
      <c r="L38" s="37" t="s">
        <v>3525</v>
      </c>
      <c r="M38" s="37" t="s">
        <v>930</v>
      </c>
      <c r="N38" s="37" t="s">
        <v>3525</v>
      </c>
      <c r="O38" s="37"/>
      <c r="P38" s="37" t="s">
        <v>931</v>
      </c>
      <c r="Q38" s="37"/>
      <c r="R38" s="37"/>
      <c r="S38" s="37" t="s">
        <v>932</v>
      </c>
      <c r="T38" s="37" t="s">
        <v>933</v>
      </c>
      <c r="U38" s="37"/>
      <c r="V38" s="37"/>
      <c r="W38" s="37" t="s">
        <v>934</v>
      </c>
      <c r="X38" s="37" t="s">
        <v>932</v>
      </c>
      <c r="Y38" s="37" t="s">
        <v>930</v>
      </c>
      <c r="Z38" s="37"/>
      <c r="AA38" s="37" t="s">
        <v>932</v>
      </c>
      <c r="AB38" s="37" t="s">
        <v>935</v>
      </c>
      <c r="AC38" s="37"/>
      <c r="AD38" s="37"/>
      <c r="AE38" s="37" t="s">
        <v>935</v>
      </c>
      <c r="AF38" s="37" t="s">
        <v>936</v>
      </c>
      <c r="AG38" s="37" t="s">
        <v>937</v>
      </c>
      <c r="AH38" s="37"/>
      <c r="AI38" s="37"/>
      <c r="AJ38" s="37"/>
      <c r="AK38" s="37"/>
      <c r="AL38" s="75" t="str">
        <f t="shared" si="1"/>
        <v>X</v>
      </c>
      <c r="AM38" s="75" t="str">
        <f t="shared" si="2"/>
        <v>X</v>
      </c>
      <c r="AN38" s="75" t="str">
        <f t="shared" si="3"/>
        <v>X</v>
      </c>
      <c r="AO38" s="75" t="str">
        <f t="shared" si="4"/>
        <v>X</v>
      </c>
      <c r="AP38" s="5"/>
      <c r="AQ38" s="1">
        <f t="shared" si="5"/>
      </c>
      <c r="AR38" t="str">
        <f t="shared" si="6"/>
        <v>X</v>
      </c>
      <c r="AS38" t="str">
        <f t="shared" si="7"/>
        <v>X</v>
      </c>
      <c r="AT38" t="str">
        <f t="shared" si="8"/>
        <v>X</v>
      </c>
      <c r="AU38" t="str">
        <f t="shared" si="9"/>
        <v>X</v>
      </c>
      <c r="AV38" t="str">
        <f t="shared" si="10"/>
        <v>X</v>
      </c>
      <c r="AW38" t="str">
        <f t="shared" si="11"/>
        <v>X</v>
      </c>
      <c r="AX38" t="str">
        <f t="shared" si="12"/>
        <v>X</v>
      </c>
      <c r="AY38" t="str">
        <f t="shared" si="13"/>
        <v>X</v>
      </c>
      <c r="AZ38">
        <f t="shared" si="14"/>
      </c>
    </row>
    <row r="39" spans="1:52" ht="12.75">
      <c r="A39" s="37" t="s">
        <v>64</v>
      </c>
      <c r="B39" s="38" t="s">
        <v>65</v>
      </c>
      <c r="C39" s="75" t="str">
        <f t="shared" si="15"/>
        <v>X</v>
      </c>
      <c r="D39" s="75" t="str">
        <f t="shared" si="16"/>
        <v>X</v>
      </c>
      <c r="E39" s="75" t="str">
        <f t="shared" si="17"/>
        <v>X</v>
      </c>
      <c r="F39" s="75" t="str">
        <f t="shared" si="18"/>
        <v>X</v>
      </c>
      <c r="G39" s="37"/>
      <c r="H39" s="37"/>
      <c r="I39" s="37"/>
      <c r="J39" s="37"/>
      <c r="K39" s="37"/>
      <c r="L39" s="37"/>
      <c r="M39" s="37" t="s">
        <v>938</v>
      </c>
      <c r="N39" s="37"/>
      <c r="O39" s="37"/>
      <c r="P39" s="37" t="s">
        <v>939</v>
      </c>
      <c r="Q39" s="37"/>
      <c r="R39" s="37" t="s">
        <v>938</v>
      </c>
      <c r="S39" s="37" t="s">
        <v>940</v>
      </c>
      <c r="T39" s="37" t="s">
        <v>938</v>
      </c>
      <c r="U39" s="37"/>
      <c r="V39" s="37" t="s">
        <v>938</v>
      </c>
      <c r="W39" s="37"/>
      <c r="X39" s="37"/>
      <c r="Y39" s="37" t="s">
        <v>939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75" t="str">
        <f t="shared" si="1"/>
        <v>X</v>
      </c>
      <c r="AM39" s="75" t="str">
        <f t="shared" si="2"/>
        <v>X</v>
      </c>
      <c r="AN39" s="75" t="str">
        <f t="shared" si="3"/>
        <v>X</v>
      </c>
      <c r="AO39" s="75" t="str">
        <f t="shared" si="4"/>
        <v>X</v>
      </c>
      <c r="AP39" s="5"/>
      <c r="AQ39" s="1">
        <f t="shared" si="5"/>
      </c>
      <c r="AR39">
        <f t="shared" si="6"/>
      </c>
      <c r="AS39" t="str">
        <f t="shared" si="7"/>
        <v>X</v>
      </c>
      <c r="AT39" t="str">
        <f t="shared" si="8"/>
        <v>X</v>
      </c>
      <c r="AU39" t="str">
        <f t="shared" si="9"/>
        <v>X</v>
      </c>
      <c r="AV39" t="str">
        <f t="shared" si="10"/>
        <v>X</v>
      </c>
      <c r="AW39" t="str">
        <f t="shared" si="11"/>
        <v>X</v>
      </c>
      <c r="AX39">
        <f t="shared" si="12"/>
      </c>
      <c r="AY39">
        <f t="shared" si="13"/>
      </c>
      <c r="AZ39">
        <f t="shared" si="14"/>
      </c>
    </row>
    <row r="40" spans="1:52" ht="12.75">
      <c r="A40" s="37" t="s">
        <v>66</v>
      </c>
      <c r="B40" s="38" t="s">
        <v>67</v>
      </c>
      <c r="C40" s="75" t="str">
        <f t="shared" si="15"/>
        <v>X</v>
      </c>
      <c r="D40" s="75" t="str">
        <f t="shared" si="16"/>
        <v>X</v>
      </c>
      <c r="E40" s="75" t="str">
        <f t="shared" si="17"/>
        <v>X</v>
      </c>
      <c r="F40" s="75" t="str">
        <f t="shared" si="18"/>
        <v>X</v>
      </c>
      <c r="G40" s="37" t="s">
        <v>3576</v>
      </c>
      <c r="H40" s="37"/>
      <c r="I40" s="37"/>
      <c r="J40" s="37" t="s">
        <v>941</v>
      </c>
      <c r="K40" s="37" t="s">
        <v>942</v>
      </c>
      <c r="L40" s="37"/>
      <c r="M40" s="37" t="s">
        <v>943</v>
      </c>
      <c r="N40" s="37"/>
      <c r="O40" s="37"/>
      <c r="P40" s="37" t="s">
        <v>943</v>
      </c>
      <c r="Q40" s="37"/>
      <c r="R40" s="37"/>
      <c r="S40" s="37" t="s">
        <v>944</v>
      </c>
      <c r="T40" s="37" t="s">
        <v>945</v>
      </c>
      <c r="U40" s="37" t="s">
        <v>943</v>
      </c>
      <c r="V40" s="37" t="s">
        <v>943</v>
      </c>
      <c r="W40" s="37" t="s">
        <v>946</v>
      </c>
      <c r="X40" s="37"/>
      <c r="Y40" s="37" t="s">
        <v>943</v>
      </c>
      <c r="Z40" s="37" t="s">
        <v>945</v>
      </c>
      <c r="AA40" s="37"/>
      <c r="AB40" s="37" t="s">
        <v>943</v>
      </c>
      <c r="AC40" s="37" t="s">
        <v>947</v>
      </c>
      <c r="AD40" s="37"/>
      <c r="AE40" s="37" t="s">
        <v>943</v>
      </c>
      <c r="AF40" s="37"/>
      <c r="AG40" s="37"/>
      <c r="AH40" s="37"/>
      <c r="AI40" s="37"/>
      <c r="AJ40" s="37"/>
      <c r="AK40" s="37"/>
      <c r="AL40" s="75" t="str">
        <f t="shared" si="1"/>
        <v>X</v>
      </c>
      <c r="AM40" s="75" t="str">
        <f t="shared" si="2"/>
        <v>X</v>
      </c>
      <c r="AN40" s="75" t="str">
        <f t="shared" si="3"/>
        <v>X</v>
      </c>
      <c r="AO40" s="75" t="str">
        <f t="shared" si="4"/>
        <v>X</v>
      </c>
      <c r="AP40" s="5"/>
      <c r="AQ40" s="1" t="str">
        <f t="shared" si="5"/>
        <v>X</v>
      </c>
      <c r="AR40" t="str">
        <f t="shared" si="6"/>
        <v>X</v>
      </c>
      <c r="AS40" t="str">
        <f t="shared" si="7"/>
        <v>X</v>
      </c>
      <c r="AT40" t="str">
        <f t="shared" si="8"/>
        <v>X</v>
      </c>
      <c r="AU40" t="str">
        <f t="shared" si="9"/>
        <v>X</v>
      </c>
      <c r="AV40" t="str">
        <f t="shared" si="10"/>
        <v>X</v>
      </c>
      <c r="AW40" t="str">
        <f t="shared" si="11"/>
        <v>X</v>
      </c>
      <c r="AX40" t="str">
        <f t="shared" si="12"/>
        <v>X</v>
      </c>
      <c r="AY40" t="str">
        <f t="shared" si="13"/>
        <v>X</v>
      </c>
      <c r="AZ40">
        <f t="shared" si="14"/>
      </c>
    </row>
    <row r="41" spans="1:52" ht="12.75">
      <c r="A41" s="37" t="s">
        <v>69</v>
      </c>
      <c r="B41" s="38" t="s">
        <v>70</v>
      </c>
      <c r="C41" s="75" t="str">
        <f t="shared" si="15"/>
        <v>X</v>
      </c>
      <c r="D41" s="75" t="str">
        <f t="shared" si="16"/>
        <v>X</v>
      </c>
      <c r="E41" s="75" t="str">
        <f t="shared" si="17"/>
        <v>X</v>
      </c>
      <c r="F41" s="75" t="str">
        <f t="shared" si="18"/>
        <v>X</v>
      </c>
      <c r="G41" s="37"/>
      <c r="H41" s="37"/>
      <c r="I41" s="37"/>
      <c r="J41" s="37" t="s">
        <v>948</v>
      </c>
      <c r="K41" s="37"/>
      <c r="L41" s="37"/>
      <c r="M41" s="37" t="s">
        <v>949</v>
      </c>
      <c r="N41" s="37"/>
      <c r="O41" s="37" t="s">
        <v>950</v>
      </c>
      <c r="P41" s="37" t="s">
        <v>949</v>
      </c>
      <c r="Q41" s="37"/>
      <c r="R41" s="37"/>
      <c r="S41" s="37" t="s">
        <v>951</v>
      </c>
      <c r="T41" s="37" t="s">
        <v>952</v>
      </c>
      <c r="U41" s="37"/>
      <c r="V41" s="37" t="s">
        <v>953</v>
      </c>
      <c r="W41" s="37"/>
      <c r="X41" s="37"/>
      <c r="Y41" s="37" t="s">
        <v>954</v>
      </c>
      <c r="Z41" s="37" t="s">
        <v>949</v>
      </c>
      <c r="AA41" s="37"/>
      <c r="AB41" s="37" t="s">
        <v>955</v>
      </c>
      <c r="AC41" s="37" t="s">
        <v>956</v>
      </c>
      <c r="AD41" s="37"/>
      <c r="AE41" s="37" t="s">
        <v>956</v>
      </c>
      <c r="AF41" s="37" t="s">
        <v>957</v>
      </c>
      <c r="AG41" s="37"/>
      <c r="AH41" s="37"/>
      <c r="AI41" s="37"/>
      <c r="AJ41" s="37"/>
      <c r="AK41" s="37"/>
      <c r="AL41" s="75" t="str">
        <f t="shared" si="1"/>
        <v>X</v>
      </c>
      <c r="AM41" s="75" t="str">
        <f t="shared" si="2"/>
        <v>X</v>
      </c>
      <c r="AN41" s="75" t="str">
        <f t="shared" si="3"/>
        <v>X</v>
      </c>
      <c r="AO41" s="75" t="str">
        <f t="shared" si="4"/>
        <v>X</v>
      </c>
      <c r="AP41" s="5"/>
      <c r="AQ41" s="1">
        <f t="shared" si="5"/>
      </c>
      <c r="AR41" t="str">
        <f t="shared" si="6"/>
        <v>X</v>
      </c>
      <c r="AS41" t="str">
        <f t="shared" si="7"/>
        <v>X</v>
      </c>
      <c r="AT41" t="str">
        <f t="shared" si="8"/>
        <v>X</v>
      </c>
      <c r="AU41" t="str">
        <f t="shared" si="9"/>
        <v>X</v>
      </c>
      <c r="AV41" t="str">
        <f t="shared" si="10"/>
        <v>X</v>
      </c>
      <c r="AW41" t="str">
        <f t="shared" si="11"/>
        <v>X</v>
      </c>
      <c r="AX41" t="str">
        <f t="shared" si="12"/>
        <v>X</v>
      </c>
      <c r="AY41" t="str">
        <f t="shared" si="13"/>
        <v>X</v>
      </c>
      <c r="AZ41">
        <f t="shared" si="14"/>
      </c>
    </row>
    <row r="42" spans="1:52" ht="12.75">
      <c r="A42" s="37" t="s">
        <v>71</v>
      </c>
      <c r="B42" s="38" t="s">
        <v>72</v>
      </c>
      <c r="C42" s="75" t="str">
        <f t="shared" si="15"/>
        <v>X</v>
      </c>
      <c r="D42" s="75" t="str">
        <f t="shared" si="16"/>
        <v>X</v>
      </c>
      <c r="E42" s="75" t="str">
        <f t="shared" si="17"/>
        <v>X</v>
      </c>
      <c r="F42" s="75" t="str">
        <f t="shared" si="18"/>
        <v>X</v>
      </c>
      <c r="G42" s="37" t="s">
        <v>958</v>
      </c>
      <c r="H42" s="37"/>
      <c r="I42" s="37"/>
      <c r="J42" s="37" t="s">
        <v>959</v>
      </c>
      <c r="K42" s="37"/>
      <c r="L42" s="37" t="s">
        <v>960</v>
      </c>
      <c r="M42" s="37" t="s">
        <v>961</v>
      </c>
      <c r="N42" s="37" t="s">
        <v>961</v>
      </c>
      <c r="O42" s="37"/>
      <c r="P42" s="37" t="s">
        <v>959</v>
      </c>
      <c r="Q42" s="37"/>
      <c r="R42" s="37" t="s">
        <v>962</v>
      </c>
      <c r="S42" s="37" t="s">
        <v>963</v>
      </c>
      <c r="T42" s="37" t="s">
        <v>961</v>
      </c>
      <c r="U42" s="37" t="s">
        <v>964</v>
      </c>
      <c r="V42" s="37" t="s">
        <v>965</v>
      </c>
      <c r="W42" s="37" t="s">
        <v>966</v>
      </c>
      <c r="X42" s="37"/>
      <c r="Y42" s="37" t="s">
        <v>967</v>
      </c>
      <c r="Z42" s="37" t="s">
        <v>961</v>
      </c>
      <c r="AA42" s="37" t="s">
        <v>960</v>
      </c>
      <c r="AB42" s="37" t="s">
        <v>968</v>
      </c>
      <c r="AC42" s="37" t="s">
        <v>966</v>
      </c>
      <c r="AD42" s="37"/>
      <c r="AE42" s="37"/>
      <c r="AF42" s="37" t="s">
        <v>961</v>
      </c>
      <c r="AG42" s="37" t="s">
        <v>960</v>
      </c>
      <c r="AH42" s="37"/>
      <c r="AI42" s="37"/>
      <c r="AJ42" s="37"/>
      <c r="AK42" s="37"/>
      <c r="AL42" s="75" t="str">
        <f t="shared" si="1"/>
        <v>X</v>
      </c>
      <c r="AM42" s="75" t="str">
        <f t="shared" si="2"/>
        <v>X</v>
      </c>
      <c r="AN42" s="75" t="str">
        <f t="shared" si="3"/>
        <v>X</v>
      </c>
      <c r="AO42" s="75" t="str">
        <f t="shared" si="4"/>
        <v>X</v>
      </c>
      <c r="AP42" s="5"/>
      <c r="AQ42" s="1" t="str">
        <f t="shared" si="5"/>
        <v>X</v>
      </c>
      <c r="AR42" t="str">
        <f t="shared" si="6"/>
        <v>X</v>
      </c>
      <c r="AS42" t="str">
        <f t="shared" si="7"/>
        <v>X</v>
      </c>
      <c r="AT42" t="str">
        <f t="shared" si="8"/>
        <v>X</v>
      </c>
      <c r="AU42" t="str">
        <f t="shared" si="9"/>
        <v>X</v>
      </c>
      <c r="AV42" t="str">
        <f t="shared" si="10"/>
        <v>X</v>
      </c>
      <c r="AW42" t="str">
        <f t="shared" si="11"/>
        <v>X</v>
      </c>
      <c r="AX42" t="str">
        <f t="shared" si="12"/>
        <v>X</v>
      </c>
      <c r="AY42" t="str">
        <f t="shared" si="13"/>
        <v>X</v>
      </c>
      <c r="AZ42">
        <f t="shared" si="14"/>
      </c>
    </row>
    <row r="43" spans="1:52" ht="12.75">
      <c r="A43" s="37" t="s">
        <v>73</v>
      </c>
      <c r="B43" s="38" t="s">
        <v>74</v>
      </c>
      <c r="C43" s="75" t="str">
        <f t="shared" si="15"/>
        <v>X</v>
      </c>
      <c r="D43" s="75" t="str">
        <f t="shared" si="16"/>
        <v>X</v>
      </c>
      <c r="E43" s="75" t="str">
        <f t="shared" si="17"/>
        <v>X</v>
      </c>
      <c r="F43" s="75" t="str">
        <f t="shared" si="18"/>
        <v>X</v>
      </c>
      <c r="G43" s="37" t="s">
        <v>3575</v>
      </c>
      <c r="H43" s="37"/>
      <c r="I43" s="37"/>
      <c r="J43" s="37" t="s">
        <v>969</v>
      </c>
      <c r="K43" s="37"/>
      <c r="L43" s="37"/>
      <c r="M43" s="37" t="s">
        <v>970</v>
      </c>
      <c r="N43" s="37" t="s">
        <v>971</v>
      </c>
      <c r="O43" s="37"/>
      <c r="P43" s="37" t="s">
        <v>972</v>
      </c>
      <c r="Q43" s="37"/>
      <c r="R43" s="37"/>
      <c r="S43" s="37"/>
      <c r="T43" s="37" t="s">
        <v>973</v>
      </c>
      <c r="U43" s="37" t="s">
        <v>974</v>
      </c>
      <c r="V43" s="37" t="s">
        <v>970</v>
      </c>
      <c r="W43" s="37"/>
      <c r="X43" s="37"/>
      <c r="Y43" s="37" t="s">
        <v>975</v>
      </c>
      <c r="Z43" s="37" t="s">
        <v>976</v>
      </c>
      <c r="AA43" s="37" t="s">
        <v>974</v>
      </c>
      <c r="AB43" s="37" t="s">
        <v>970</v>
      </c>
      <c r="AC43" s="37"/>
      <c r="AD43" s="37"/>
      <c r="AE43" s="37" t="s">
        <v>975</v>
      </c>
      <c r="AF43" s="37" t="s">
        <v>976</v>
      </c>
      <c r="AG43" s="37"/>
      <c r="AH43" s="37"/>
      <c r="AI43" s="37"/>
      <c r="AJ43" s="37"/>
      <c r="AK43" s="37"/>
      <c r="AL43" s="75" t="str">
        <f t="shared" si="1"/>
        <v>X</v>
      </c>
      <c r="AM43" s="75" t="str">
        <f t="shared" si="2"/>
        <v>X</v>
      </c>
      <c r="AN43" s="75" t="str">
        <f t="shared" si="3"/>
        <v>X</v>
      </c>
      <c r="AO43" s="75" t="str">
        <f t="shared" si="4"/>
        <v>X</v>
      </c>
      <c r="AP43" s="5"/>
      <c r="AQ43" s="1" t="str">
        <f t="shared" si="5"/>
        <v>X</v>
      </c>
      <c r="AR43" t="str">
        <f t="shared" si="6"/>
        <v>X</v>
      </c>
      <c r="AS43" t="str">
        <f t="shared" si="7"/>
        <v>X</v>
      </c>
      <c r="AT43" t="str">
        <f t="shared" si="8"/>
        <v>X</v>
      </c>
      <c r="AU43" t="str">
        <f t="shared" si="9"/>
        <v>X</v>
      </c>
      <c r="AV43" t="str">
        <f t="shared" si="10"/>
        <v>X</v>
      </c>
      <c r="AW43" t="str">
        <f t="shared" si="11"/>
        <v>X</v>
      </c>
      <c r="AX43" t="str">
        <f t="shared" si="12"/>
        <v>X</v>
      </c>
      <c r="AY43" t="str">
        <f t="shared" si="13"/>
        <v>X</v>
      </c>
      <c r="AZ43">
        <f t="shared" si="14"/>
      </c>
    </row>
    <row r="44" spans="1:52" ht="12.75">
      <c r="A44" s="37" t="s">
        <v>75</v>
      </c>
      <c r="B44" s="38" t="s">
        <v>76</v>
      </c>
      <c r="C44" s="75" t="str">
        <f t="shared" si="15"/>
        <v>X</v>
      </c>
      <c r="D44" s="75" t="str">
        <f t="shared" si="16"/>
        <v>X</v>
      </c>
      <c r="E44" s="75" t="str">
        <f t="shared" si="17"/>
        <v>X</v>
      </c>
      <c r="F44" s="75" t="str">
        <f t="shared" si="18"/>
        <v>X</v>
      </c>
      <c r="G44" s="37" t="s">
        <v>977</v>
      </c>
      <c r="H44" s="37"/>
      <c r="I44" s="37"/>
      <c r="J44" s="37" t="s">
        <v>977</v>
      </c>
      <c r="K44" s="37"/>
      <c r="L44" s="37"/>
      <c r="M44" s="37"/>
      <c r="N44" s="37"/>
      <c r="O44" s="37"/>
      <c r="P44" s="37" t="s">
        <v>977</v>
      </c>
      <c r="Q44" s="37"/>
      <c r="R44" s="37"/>
      <c r="S44" s="37" t="s">
        <v>977</v>
      </c>
      <c r="T44" s="37" t="s">
        <v>978</v>
      </c>
      <c r="U44" s="37" t="s">
        <v>977</v>
      </c>
      <c r="V44" s="37" t="s">
        <v>977</v>
      </c>
      <c r="W44" s="37"/>
      <c r="X44" s="37"/>
      <c r="Y44" s="37"/>
      <c r="Z44" s="37" t="s">
        <v>978</v>
      </c>
      <c r="AA44" s="37"/>
      <c r="AB44" s="37" t="s">
        <v>979</v>
      </c>
      <c r="AC44" s="37"/>
      <c r="AD44" s="37"/>
      <c r="AE44" s="37"/>
      <c r="AF44" s="37" t="s">
        <v>977</v>
      </c>
      <c r="AG44" s="37"/>
      <c r="AH44" s="37"/>
      <c r="AI44" s="37"/>
      <c r="AJ44" s="37"/>
      <c r="AK44" s="37"/>
      <c r="AL44" s="75" t="str">
        <f t="shared" si="1"/>
        <v>X</v>
      </c>
      <c r="AM44" s="75" t="str">
        <f t="shared" si="2"/>
        <v>X</v>
      </c>
      <c r="AN44" s="75" t="str">
        <f t="shared" si="3"/>
        <v>X</v>
      </c>
      <c r="AO44" s="75" t="str">
        <f t="shared" si="4"/>
        <v>X</v>
      </c>
      <c r="AP44" s="5"/>
      <c r="AQ44" s="1" t="str">
        <f t="shared" si="5"/>
        <v>X</v>
      </c>
      <c r="AR44" t="str">
        <f t="shared" si="6"/>
        <v>X</v>
      </c>
      <c r="AS44">
        <f t="shared" si="7"/>
      </c>
      <c r="AT44" t="str">
        <f t="shared" si="8"/>
        <v>X</v>
      </c>
      <c r="AU44" t="str">
        <f t="shared" si="9"/>
        <v>X</v>
      </c>
      <c r="AV44" t="str">
        <f t="shared" si="10"/>
        <v>X</v>
      </c>
      <c r="AW44" t="str">
        <f t="shared" si="11"/>
        <v>X</v>
      </c>
      <c r="AX44" t="str">
        <f t="shared" si="12"/>
        <v>X</v>
      </c>
      <c r="AY44" t="str">
        <f t="shared" si="13"/>
        <v>X</v>
      </c>
      <c r="AZ44">
        <f t="shared" si="14"/>
      </c>
    </row>
    <row r="45" spans="1:52" ht="12.75">
      <c r="A45" s="37" t="s">
        <v>77</v>
      </c>
      <c r="B45" s="38" t="s">
        <v>78</v>
      </c>
      <c r="C45" s="75" t="str">
        <f t="shared" si="15"/>
        <v>X</v>
      </c>
      <c r="D45" s="75" t="str">
        <f t="shared" si="16"/>
        <v>X</v>
      </c>
      <c r="E45" s="75" t="str">
        <f t="shared" si="17"/>
        <v>X</v>
      </c>
      <c r="F45" s="75" t="str">
        <f t="shared" si="18"/>
        <v>X</v>
      </c>
      <c r="G45" s="37" t="s">
        <v>3535</v>
      </c>
      <c r="H45" s="37"/>
      <c r="I45" s="37"/>
      <c r="J45" s="37" t="s">
        <v>3535</v>
      </c>
      <c r="K45" s="37"/>
      <c r="L45" s="37" t="s">
        <v>3535</v>
      </c>
      <c r="M45" s="37" t="s">
        <v>980</v>
      </c>
      <c r="N45" s="37"/>
      <c r="O45" s="37"/>
      <c r="P45" s="37" t="s">
        <v>980</v>
      </c>
      <c r="Q45" s="37"/>
      <c r="R45" s="37"/>
      <c r="S45" s="37"/>
      <c r="T45" s="37" t="s">
        <v>981</v>
      </c>
      <c r="U45" s="37"/>
      <c r="V45" s="37" t="s">
        <v>982</v>
      </c>
      <c r="W45" s="37" t="s">
        <v>980</v>
      </c>
      <c r="X45" s="37"/>
      <c r="Y45" s="37" t="s">
        <v>983</v>
      </c>
      <c r="Z45" s="37" t="s">
        <v>984</v>
      </c>
      <c r="AA45" s="37"/>
      <c r="AB45" s="37" t="s">
        <v>985</v>
      </c>
      <c r="AC45" s="37"/>
      <c r="AD45" s="37" t="s">
        <v>986</v>
      </c>
      <c r="AE45" s="37"/>
      <c r="AF45" s="37" t="s">
        <v>986</v>
      </c>
      <c r="AG45" s="37"/>
      <c r="AH45" s="37"/>
      <c r="AI45" s="37"/>
      <c r="AJ45" s="37"/>
      <c r="AK45" s="37"/>
      <c r="AL45" s="75" t="str">
        <f t="shared" si="1"/>
        <v>X</v>
      </c>
      <c r="AM45" s="75" t="str">
        <f t="shared" si="2"/>
        <v>X</v>
      </c>
      <c r="AN45" s="75" t="str">
        <f t="shared" si="3"/>
        <v>X</v>
      </c>
      <c r="AO45" s="75" t="str">
        <f t="shared" si="4"/>
        <v>X</v>
      </c>
      <c r="AP45" s="5"/>
      <c r="AQ45" s="1" t="str">
        <f t="shared" si="5"/>
        <v>X</v>
      </c>
      <c r="AR45" t="str">
        <f t="shared" si="6"/>
        <v>X</v>
      </c>
      <c r="AS45" t="str">
        <f t="shared" si="7"/>
        <v>X</v>
      </c>
      <c r="AT45" t="str">
        <f t="shared" si="8"/>
        <v>X</v>
      </c>
      <c r="AU45" t="str">
        <f t="shared" si="9"/>
        <v>X</v>
      </c>
      <c r="AV45" t="str">
        <f t="shared" si="10"/>
        <v>X</v>
      </c>
      <c r="AW45" t="str">
        <f t="shared" si="11"/>
        <v>X</v>
      </c>
      <c r="AX45" t="str">
        <f t="shared" si="12"/>
        <v>X</v>
      </c>
      <c r="AY45" t="str">
        <f t="shared" si="13"/>
        <v>X</v>
      </c>
      <c r="AZ45">
        <f t="shared" si="14"/>
      </c>
    </row>
    <row r="46" spans="1:52" ht="12.75">
      <c r="A46" s="37" t="s">
        <v>79</v>
      </c>
      <c r="B46" s="38" t="s">
        <v>80</v>
      </c>
      <c r="C46" s="75" t="str">
        <f t="shared" si="15"/>
        <v>X</v>
      </c>
      <c r="D46" s="75" t="str">
        <f t="shared" si="16"/>
        <v>X</v>
      </c>
      <c r="E46" s="75" t="str">
        <f t="shared" si="17"/>
        <v>X</v>
      </c>
      <c r="F46" s="75" t="str">
        <f t="shared" si="18"/>
        <v>X</v>
      </c>
      <c r="G46" s="37" t="s">
        <v>987</v>
      </c>
      <c r="H46" s="37"/>
      <c r="I46" s="37"/>
      <c r="J46" s="37"/>
      <c r="K46" s="37"/>
      <c r="L46" s="37"/>
      <c r="M46" s="37" t="s">
        <v>988</v>
      </c>
      <c r="N46" s="37"/>
      <c r="O46" s="37"/>
      <c r="P46" s="37" t="s">
        <v>987</v>
      </c>
      <c r="Q46" s="37"/>
      <c r="R46" s="37"/>
      <c r="S46" s="37" t="s">
        <v>987</v>
      </c>
      <c r="T46" s="37" t="s">
        <v>989</v>
      </c>
      <c r="U46" s="37" t="s">
        <v>990</v>
      </c>
      <c r="V46" s="37" t="s">
        <v>987</v>
      </c>
      <c r="W46" s="37" t="s">
        <v>3456</v>
      </c>
      <c r="X46" s="37"/>
      <c r="Y46" s="37"/>
      <c r="Z46" s="37" t="s">
        <v>991</v>
      </c>
      <c r="AA46" s="37" t="s">
        <v>987</v>
      </c>
      <c r="AB46" s="37" t="s">
        <v>987</v>
      </c>
      <c r="AC46" s="37"/>
      <c r="AD46" s="37"/>
      <c r="AE46" s="37" t="s">
        <v>987</v>
      </c>
      <c r="AF46" s="37" t="s">
        <v>992</v>
      </c>
      <c r="AG46" s="37" t="s">
        <v>987</v>
      </c>
      <c r="AH46" s="37"/>
      <c r="AI46" s="37"/>
      <c r="AJ46" s="37"/>
      <c r="AK46" s="37"/>
      <c r="AL46" s="75" t="str">
        <f t="shared" si="1"/>
        <v>X</v>
      </c>
      <c r="AM46" s="75" t="str">
        <f t="shared" si="2"/>
        <v>X</v>
      </c>
      <c r="AN46" s="75" t="str">
        <f t="shared" si="3"/>
        <v>X</v>
      </c>
      <c r="AO46" s="75" t="str">
        <f t="shared" si="4"/>
        <v>X</v>
      </c>
      <c r="AP46" s="5"/>
      <c r="AQ46" s="1" t="str">
        <f t="shared" si="5"/>
        <v>X</v>
      </c>
      <c r="AR46">
        <f t="shared" si="6"/>
      </c>
      <c r="AS46" t="str">
        <f t="shared" si="7"/>
        <v>X</v>
      </c>
      <c r="AT46" t="str">
        <f t="shared" si="8"/>
        <v>X</v>
      </c>
      <c r="AU46" t="str">
        <f t="shared" si="9"/>
        <v>X</v>
      </c>
      <c r="AV46" t="str">
        <f t="shared" si="10"/>
        <v>X</v>
      </c>
      <c r="AW46" t="str">
        <f t="shared" si="11"/>
        <v>X</v>
      </c>
      <c r="AX46" t="str">
        <f t="shared" si="12"/>
        <v>X</v>
      </c>
      <c r="AY46" t="str">
        <f t="shared" si="13"/>
        <v>X</v>
      </c>
      <c r="AZ46">
        <f t="shared" si="14"/>
      </c>
    </row>
    <row r="47" spans="1:52" ht="12.75">
      <c r="A47" s="37" t="s">
        <v>81</v>
      </c>
      <c r="B47" s="38" t="s">
        <v>82</v>
      </c>
      <c r="C47" s="75" t="str">
        <f t="shared" si="15"/>
        <v>X</v>
      </c>
      <c r="D47" s="75" t="str">
        <f t="shared" si="16"/>
        <v>X</v>
      </c>
      <c r="E47" s="75" t="str">
        <f t="shared" si="17"/>
        <v>X</v>
      </c>
      <c r="F47" s="75" t="str">
        <f t="shared" si="18"/>
        <v>X</v>
      </c>
      <c r="G47" s="37" t="s">
        <v>993</v>
      </c>
      <c r="H47" s="37"/>
      <c r="I47" s="37"/>
      <c r="J47" s="37" t="s">
        <v>994</v>
      </c>
      <c r="K47" s="37"/>
      <c r="L47" s="37"/>
      <c r="M47" s="37"/>
      <c r="N47" s="37" t="s">
        <v>993</v>
      </c>
      <c r="O47" s="37" t="s">
        <v>995</v>
      </c>
      <c r="P47" s="37" t="s">
        <v>993</v>
      </c>
      <c r="Q47" s="37"/>
      <c r="R47" s="37" t="s">
        <v>3507</v>
      </c>
      <c r="S47" s="37"/>
      <c r="T47" s="37" t="s">
        <v>996</v>
      </c>
      <c r="U47" s="37" t="s">
        <v>3507</v>
      </c>
      <c r="V47" s="37" t="s">
        <v>993</v>
      </c>
      <c r="W47" s="37" t="s">
        <v>997</v>
      </c>
      <c r="X47" s="37"/>
      <c r="Y47" s="37" t="s">
        <v>993</v>
      </c>
      <c r="Z47" s="37"/>
      <c r="AA47" s="37" t="s">
        <v>3507</v>
      </c>
      <c r="AB47" s="37" t="s">
        <v>993</v>
      </c>
      <c r="AC47" s="37"/>
      <c r="AD47" s="37"/>
      <c r="AE47" s="37"/>
      <c r="AF47" s="37" t="s">
        <v>996</v>
      </c>
      <c r="AG47" s="37"/>
      <c r="AH47" s="37"/>
      <c r="AI47" s="37"/>
      <c r="AJ47" s="37"/>
      <c r="AK47" s="37"/>
      <c r="AL47" s="75" t="str">
        <f t="shared" si="1"/>
        <v>X</v>
      </c>
      <c r="AM47" s="75" t="str">
        <f t="shared" si="2"/>
        <v>X</v>
      </c>
      <c r="AN47" s="75" t="str">
        <f t="shared" si="3"/>
        <v>X</v>
      </c>
      <c r="AO47" s="75" t="str">
        <f t="shared" si="4"/>
        <v>X</v>
      </c>
      <c r="AP47" s="5"/>
      <c r="AQ47" s="1" t="str">
        <f t="shared" si="5"/>
        <v>X</v>
      </c>
      <c r="AR47" t="str">
        <f t="shared" si="6"/>
        <v>X</v>
      </c>
      <c r="AS47" t="str">
        <f t="shared" si="7"/>
        <v>X</v>
      </c>
      <c r="AT47" t="str">
        <f t="shared" si="8"/>
        <v>X</v>
      </c>
      <c r="AU47" t="str">
        <f t="shared" si="9"/>
        <v>X</v>
      </c>
      <c r="AV47" t="str">
        <f t="shared" si="10"/>
        <v>X</v>
      </c>
      <c r="AW47" t="str">
        <f t="shared" si="11"/>
        <v>X</v>
      </c>
      <c r="AX47" t="str">
        <f t="shared" si="12"/>
        <v>X</v>
      </c>
      <c r="AY47" t="str">
        <f t="shared" si="13"/>
        <v>X</v>
      </c>
      <c r="AZ47">
        <f t="shared" si="14"/>
      </c>
    </row>
    <row r="48" spans="1:52" ht="12.75">
      <c r="A48" s="37" t="s">
        <v>83</v>
      </c>
      <c r="B48" s="38" t="s">
        <v>84</v>
      </c>
      <c r="C48" s="75" t="str">
        <f t="shared" si="15"/>
        <v>X</v>
      </c>
      <c r="D48" s="75" t="str">
        <f t="shared" si="16"/>
        <v>X</v>
      </c>
      <c r="E48" s="75" t="str">
        <f t="shared" si="17"/>
        <v>X</v>
      </c>
      <c r="F48" s="75" t="str">
        <f t="shared" si="18"/>
        <v>X</v>
      </c>
      <c r="G48" s="37" t="s">
        <v>998</v>
      </c>
      <c r="H48" s="37"/>
      <c r="I48" s="37"/>
      <c r="J48" s="37" t="s">
        <v>999</v>
      </c>
      <c r="K48" s="37" t="s">
        <v>1000</v>
      </c>
      <c r="L48" s="37"/>
      <c r="M48" s="37" t="s">
        <v>1001</v>
      </c>
      <c r="N48" s="37" t="s">
        <v>1000</v>
      </c>
      <c r="O48" s="37" t="s">
        <v>1003</v>
      </c>
      <c r="P48" s="37" t="s">
        <v>1002</v>
      </c>
      <c r="Q48" s="37"/>
      <c r="R48" s="37" t="s">
        <v>1003</v>
      </c>
      <c r="S48" s="37" t="s">
        <v>1004</v>
      </c>
      <c r="T48" s="37" t="s">
        <v>1000</v>
      </c>
      <c r="U48" s="37" t="s">
        <v>1005</v>
      </c>
      <c r="V48" s="37" t="s">
        <v>1006</v>
      </c>
      <c r="W48" s="37"/>
      <c r="X48" s="37" t="s">
        <v>1007</v>
      </c>
      <c r="Y48" s="37" t="s">
        <v>1000</v>
      </c>
      <c r="Z48" s="37" t="s">
        <v>1000</v>
      </c>
      <c r="AA48" s="37"/>
      <c r="AB48" s="37" t="s">
        <v>1008</v>
      </c>
      <c r="AC48" s="37"/>
      <c r="AD48" s="37" t="s">
        <v>1009</v>
      </c>
      <c r="AE48" s="37" t="s">
        <v>1000</v>
      </c>
      <c r="AF48" s="37" t="s">
        <v>1000</v>
      </c>
      <c r="AG48" s="37"/>
      <c r="AH48" s="37"/>
      <c r="AI48" s="37"/>
      <c r="AJ48" s="37"/>
      <c r="AK48" s="37"/>
      <c r="AL48" s="75" t="str">
        <f t="shared" si="1"/>
        <v>X</v>
      </c>
      <c r="AM48" s="75" t="str">
        <f t="shared" si="2"/>
        <v>X</v>
      </c>
      <c r="AN48" s="75" t="str">
        <f t="shared" si="3"/>
        <v>X</v>
      </c>
      <c r="AO48" s="75" t="str">
        <f t="shared" si="4"/>
        <v>X</v>
      </c>
      <c r="AP48" s="5"/>
      <c r="AQ48" s="1" t="str">
        <f t="shared" si="5"/>
        <v>X</v>
      </c>
      <c r="AR48" t="str">
        <f t="shared" si="6"/>
        <v>X</v>
      </c>
      <c r="AS48" t="str">
        <f t="shared" si="7"/>
        <v>X</v>
      </c>
      <c r="AT48" t="str">
        <f t="shared" si="8"/>
        <v>X</v>
      </c>
      <c r="AU48" t="str">
        <f t="shared" si="9"/>
        <v>X</v>
      </c>
      <c r="AV48" t="str">
        <f t="shared" si="10"/>
        <v>X</v>
      </c>
      <c r="AW48" t="str">
        <f t="shared" si="11"/>
        <v>X</v>
      </c>
      <c r="AX48" t="str">
        <f t="shared" si="12"/>
        <v>X</v>
      </c>
      <c r="AY48" t="str">
        <f t="shared" si="13"/>
        <v>X</v>
      </c>
      <c r="AZ48">
        <f t="shared" si="14"/>
      </c>
    </row>
    <row r="49" spans="1:52" ht="12.75">
      <c r="A49" s="37" t="s">
        <v>85</v>
      </c>
      <c r="B49" s="38" t="s">
        <v>86</v>
      </c>
      <c r="C49" s="75" t="str">
        <f t="shared" si="15"/>
        <v>X</v>
      </c>
      <c r="D49" s="75" t="str">
        <f t="shared" si="16"/>
        <v>X</v>
      </c>
      <c r="E49" s="75" t="str">
        <f t="shared" si="17"/>
        <v>X</v>
      </c>
      <c r="F49" s="75" t="str">
        <f t="shared" si="18"/>
        <v>X</v>
      </c>
      <c r="G49" s="37" t="s">
        <v>1010</v>
      </c>
      <c r="H49" s="37"/>
      <c r="I49" s="37"/>
      <c r="J49" s="37" t="s">
        <v>1010</v>
      </c>
      <c r="K49" s="37"/>
      <c r="L49" s="37"/>
      <c r="M49" s="37" t="s">
        <v>1010</v>
      </c>
      <c r="N49" s="37" t="s">
        <v>1011</v>
      </c>
      <c r="O49" s="37"/>
      <c r="P49" s="37" t="s">
        <v>1012</v>
      </c>
      <c r="Q49" s="37"/>
      <c r="R49" s="37"/>
      <c r="S49" s="37" t="s">
        <v>1010</v>
      </c>
      <c r="T49" s="37" t="s">
        <v>1013</v>
      </c>
      <c r="U49" s="37" t="s">
        <v>1014</v>
      </c>
      <c r="V49" s="37" t="s">
        <v>1011</v>
      </c>
      <c r="W49" s="37"/>
      <c r="X49" s="37" t="s">
        <v>1010</v>
      </c>
      <c r="Y49" s="37" t="s">
        <v>1010</v>
      </c>
      <c r="Z49" s="37"/>
      <c r="AA49" s="37"/>
      <c r="AB49" s="37" t="s">
        <v>1010</v>
      </c>
      <c r="AC49" s="37"/>
      <c r="AD49" s="37"/>
      <c r="AE49" s="37"/>
      <c r="AF49" s="37" t="s">
        <v>1010</v>
      </c>
      <c r="AG49" s="37"/>
      <c r="AH49" s="37"/>
      <c r="AI49" s="37"/>
      <c r="AJ49" s="37"/>
      <c r="AK49" s="37"/>
      <c r="AL49" s="75" t="str">
        <f t="shared" si="1"/>
        <v>X</v>
      </c>
      <c r="AM49" s="75" t="str">
        <f t="shared" si="2"/>
        <v>X</v>
      </c>
      <c r="AN49" s="75" t="str">
        <f t="shared" si="3"/>
        <v>X</v>
      </c>
      <c r="AO49" s="75" t="str">
        <f t="shared" si="4"/>
        <v>X</v>
      </c>
      <c r="AP49" s="5"/>
      <c r="AQ49" s="1" t="str">
        <f t="shared" si="5"/>
        <v>X</v>
      </c>
      <c r="AR49" t="str">
        <f t="shared" si="6"/>
        <v>X</v>
      </c>
      <c r="AS49" t="str">
        <f t="shared" si="7"/>
        <v>X</v>
      </c>
      <c r="AT49" t="str">
        <f t="shared" si="8"/>
        <v>X</v>
      </c>
      <c r="AU49" t="str">
        <f t="shared" si="9"/>
        <v>X</v>
      </c>
      <c r="AV49" t="str">
        <f t="shared" si="10"/>
        <v>X</v>
      </c>
      <c r="AW49" t="str">
        <f t="shared" si="11"/>
        <v>X</v>
      </c>
      <c r="AX49" t="str">
        <f t="shared" si="12"/>
        <v>X</v>
      </c>
      <c r="AY49" t="str">
        <f t="shared" si="13"/>
        <v>X</v>
      </c>
      <c r="AZ49">
        <f t="shared" si="14"/>
      </c>
    </row>
    <row r="50" spans="1:52" ht="12.75">
      <c r="A50" s="37" t="s">
        <v>87</v>
      </c>
      <c r="B50" s="38" t="s">
        <v>88</v>
      </c>
      <c r="C50" s="75" t="str">
        <f t="shared" si="15"/>
        <v>X</v>
      </c>
      <c r="D50" s="75" t="str">
        <f t="shared" si="16"/>
        <v>X</v>
      </c>
      <c r="E50" s="75" t="str">
        <f t="shared" si="17"/>
        <v>X</v>
      </c>
      <c r="F50" s="75" t="str">
        <f t="shared" si="18"/>
        <v>X</v>
      </c>
      <c r="G50" s="37"/>
      <c r="H50" s="37"/>
      <c r="I50" s="37"/>
      <c r="J50" s="37"/>
      <c r="K50" s="37"/>
      <c r="L50" s="37"/>
      <c r="M50" s="37"/>
      <c r="N50" s="37" t="s">
        <v>1015</v>
      </c>
      <c r="O50" s="37"/>
      <c r="P50" s="37" t="s">
        <v>1016</v>
      </c>
      <c r="Q50" s="37"/>
      <c r="R50" s="37"/>
      <c r="S50" s="37" t="s">
        <v>1017</v>
      </c>
      <c r="T50" s="37"/>
      <c r="U50" s="37" t="s">
        <v>3588</v>
      </c>
      <c r="V50" s="37" t="s">
        <v>1018</v>
      </c>
      <c r="W50" s="37" t="s">
        <v>1019</v>
      </c>
      <c r="X50" s="37"/>
      <c r="Y50" s="37" t="s">
        <v>1015</v>
      </c>
      <c r="Z50" s="37"/>
      <c r="AA50" s="37"/>
      <c r="AB50" s="37"/>
      <c r="AC50" s="37"/>
      <c r="AD50" s="37"/>
      <c r="AE50" s="37"/>
      <c r="AF50" s="37" t="s">
        <v>1020</v>
      </c>
      <c r="AG50" s="37"/>
      <c r="AH50" s="37"/>
      <c r="AI50" s="37"/>
      <c r="AJ50" s="37"/>
      <c r="AK50" s="37"/>
      <c r="AL50" s="75" t="str">
        <f t="shared" si="1"/>
        <v>X</v>
      </c>
      <c r="AM50" s="75" t="str">
        <f t="shared" si="2"/>
        <v>X</v>
      </c>
      <c r="AN50" s="75" t="str">
        <f t="shared" si="3"/>
        <v>X</v>
      </c>
      <c r="AO50" s="75" t="str">
        <f t="shared" si="4"/>
        <v>X</v>
      </c>
      <c r="AP50" s="5"/>
      <c r="AQ50" s="1">
        <f t="shared" si="5"/>
      </c>
      <c r="AR50">
        <f t="shared" si="6"/>
      </c>
      <c r="AS50" t="str">
        <f t="shared" si="7"/>
        <v>X</v>
      </c>
      <c r="AT50" t="str">
        <f t="shared" si="8"/>
        <v>X</v>
      </c>
      <c r="AU50" t="str">
        <f t="shared" si="9"/>
        <v>X</v>
      </c>
      <c r="AV50" t="str">
        <f t="shared" si="10"/>
        <v>X</v>
      </c>
      <c r="AW50" t="str">
        <f t="shared" si="11"/>
        <v>X</v>
      </c>
      <c r="AX50">
        <f t="shared" si="12"/>
      </c>
      <c r="AY50" t="str">
        <f t="shared" si="13"/>
        <v>X</v>
      </c>
      <c r="AZ50">
        <f t="shared" si="14"/>
      </c>
    </row>
    <row r="51" spans="1:52" ht="12.75">
      <c r="A51" s="37" t="s">
        <v>89</v>
      </c>
      <c r="B51" s="38" t="s">
        <v>90</v>
      </c>
      <c r="C51" s="75" t="str">
        <f t="shared" si="15"/>
        <v>X</v>
      </c>
      <c r="D51" s="75" t="str">
        <f t="shared" si="16"/>
        <v>X</v>
      </c>
      <c r="E51" s="75" t="str">
        <f t="shared" si="17"/>
        <v>X</v>
      </c>
      <c r="F51" s="75" t="str">
        <f t="shared" si="18"/>
        <v>X</v>
      </c>
      <c r="G51" s="37" t="s">
        <v>1021</v>
      </c>
      <c r="H51" s="37" t="s">
        <v>1022</v>
      </c>
      <c r="I51" s="37"/>
      <c r="J51" s="37" t="s">
        <v>1023</v>
      </c>
      <c r="K51" s="37" t="s">
        <v>1024</v>
      </c>
      <c r="L51" s="37" t="s">
        <v>1025</v>
      </c>
      <c r="M51" s="37" t="s">
        <v>1026</v>
      </c>
      <c r="N51" s="37" t="s">
        <v>1027</v>
      </c>
      <c r="O51" s="37" t="s">
        <v>1028</v>
      </c>
      <c r="P51" s="37" t="s">
        <v>1029</v>
      </c>
      <c r="Q51" s="37"/>
      <c r="R51" s="37"/>
      <c r="S51" s="37" t="s">
        <v>1023</v>
      </c>
      <c r="T51" s="37" t="s">
        <v>1030</v>
      </c>
      <c r="U51" s="37" t="s">
        <v>1031</v>
      </c>
      <c r="V51" s="37" t="s">
        <v>1032</v>
      </c>
      <c r="W51" s="37"/>
      <c r="X51" s="37" t="s">
        <v>1033</v>
      </c>
      <c r="Y51" s="37" t="s">
        <v>1023</v>
      </c>
      <c r="Z51" s="37" t="s">
        <v>1034</v>
      </c>
      <c r="AA51" s="37" t="s">
        <v>1035</v>
      </c>
      <c r="AB51" s="37" t="s">
        <v>1032</v>
      </c>
      <c r="AC51" s="37" t="s">
        <v>1036</v>
      </c>
      <c r="AD51" s="37"/>
      <c r="AE51" s="37" t="s">
        <v>1022</v>
      </c>
      <c r="AF51" s="37" t="s">
        <v>1021</v>
      </c>
      <c r="AG51" s="37" t="s">
        <v>3541</v>
      </c>
      <c r="AH51" s="37" t="s">
        <v>1037</v>
      </c>
      <c r="AI51" s="37" t="s">
        <v>1038</v>
      </c>
      <c r="AJ51" s="37"/>
      <c r="AK51" s="37"/>
      <c r="AL51" s="75" t="str">
        <f t="shared" si="1"/>
        <v>X</v>
      </c>
      <c r="AM51" s="75" t="str">
        <f t="shared" si="2"/>
        <v>X</v>
      </c>
      <c r="AN51" s="75" t="str">
        <f t="shared" si="3"/>
        <v>X</v>
      </c>
      <c r="AO51" s="75" t="str">
        <f t="shared" si="4"/>
        <v>X</v>
      </c>
      <c r="AP51" s="5"/>
      <c r="AQ51" s="1" t="str">
        <f t="shared" si="5"/>
        <v>X</v>
      </c>
      <c r="AR51" t="str">
        <f t="shared" si="6"/>
        <v>X</v>
      </c>
      <c r="AS51" t="str">
        <f t="shared" si="7"/>
        <v>X</v>
      </c>
      <c r="AT51" t="str">
        <f t="shared" si="8"/>
        <v>X</v>
      </c>
      <c r="AU51" t="str">
        <f t="shared" si="9"/>
        <v>X</v>
      </c>
      <c r="AV51" t="str">
        <f t="shared" si="10"/>
        <v>X</v>
      </c>
      <c r="AW51" t="str">
        <f t="shared" si="11"/>
        <v>X</v>
      </c>
      <c r="AX51" t="str">
        <f t="shared" si="12"/>
        <v>X</v>
      </c>
      <c r="AY51" t="str">
        <f t="shared" si="13"/>
        <v>X</v>
      </c>
      <c r="AZ51" t="str">
        <f t="shared" si="14"/>
        <v>X</v>
      </c>
    </row>
    <row r="52" spans="1:52" ht="12.75">
      <c r="A52" s="37" t="s">
        <v>91</v>
      </c>
      <c r="B52" s="38" t="s">
        <v>92</v>
      </c>
      <c r="C52" s="75" t="str">
        <f t="shared" si="15"/>
        <v>X</v>
      </c>
      <c r="D52" s="75" t="str">
        <f t="shared" si="16"/>
        <v>X</v>
      </c>
      <c r="E52" s="75" t="str">
        <f t="shared" si="17"/>
        <v>X</v>
      </c>
      <c r="F52" s="75" t="str">
        <f t="shared" si="18"/>
        <v>X</v>
      </c>
      <c r="G52" s="37" t="s">
        <v>1039</v>
      </c>
      <c r="H52" s="37"/>
      <c r="I52" s="37" t="s">
        <v>3558</v>
      </c>
      <c r="J52" s="37" t="s">
        <v>1040</v>
      </c>
      <c r="K52" s="37"/>
      <c r="L52" s="37"/>
      <c r="M52" s="37" t="s">
        <v>1040</v>
      </c>
      <c r="N52" s="37"/>
      <c r="O52" s="37"/>
      <c r="P52" s="37" t="s">
        <v>1039</v>
      </c>
      <c r="Q52" s="37"/>
      <c r="R52" s="37"/>
      <c r="S52" s="37" t="s">
        <v>1039</v>
      </c>
      <c r="T52" s="37"/>
      <c r="U52" s="37"/>
      <c r="V52" s="37"/>
      <c r="W52" s="37" t="s">
        <v>1041</v>
      </c>
      <c r="X52" s="37" t="s">
        <v>1042</v>
      </c>
      <c r="Y52" s="37"/>
      <c r="Z52" s="37" t="s">
        <v>1043</v>
      </c>
      <c r="AA52" s="37"/>
      <c r="AB52" s="37"/>
      <c r="AC52" s="37" t="s">
        <v>1044</v>
      </c>
      <c r="AD52" s="37"/>
      <c r="AE52" s="37" t="s">
        <v>1045</v>
      </c>
      <c r="AF52" s="37" t="s">
        <v>1044</v>
      </c>
      <c r="AG52" s="37"/>
      <c r="AH52" s="37"/>
      <c r="AI52" s="37"/>
      <c r="AJ52" s="37"/>
      <c r="AK52" s="37"/>
      <c r="AL52" s="75" t="str">
        <f t="shared" si="1"/>
        <v>X</v>
      </c>
      <c r="AM52" s="75" t="str">
        <f t="shared" si="2"/>
        <v>X</v>
      </c>
      <c r="AN52" s="75" t="str">
        <f t="shared" si="3"/>
        <v>X</v>
      </c>
      <c r="AO52" s="75" t="str">
        <f t="shared" si="4"/>
        <v>X</v>
      </c>
      <c r="AP52" s="5"/>
      <c r="AQ52" s="1" t="str">
        <f t="shared" si="5"/>
        <v>X</v>
      </c>
      <c r="AR52" t="str">
        <f t="shared" si="6"/>
        <v>X</v>
      </c>
      <c r="AS52" t="str">
        <f t="shared" si="7"/>
        <v>X</v>
      </c>
      <c r="AT52" t="str">
        <f t="shared" si="8"/>
        <v>X</v>
      </c>
      <c r="AU52" t="str">
        <f t="shared" si="9"/>
        <v>X</v>
      </c>
      <c r="AV52" t="str">
        <f t="shared" si="10"/>
        <v>X</v>
      </c>
      <c r="AW52" t="str">
        <f t="shared" si="11"/>
        <v>X</v>
      </c>
      <c r="AX52" t="str">
        <f t="shared" si="12"/>
        <v>X</v>
      </c>
      <c r="AY52" t="str">
        <f t="shared" si="13"/>
        <v>X</v>
      </c>
      <c r="AZ52">
        <f t="shared" si="14"/>
      </c>
    </row>
    <row r="53" spans="1:52" ht="12.75">
      <c r="A53" s="37" t="s">
        <v>93</v>
      </c>
      <c r="B53" s="38" t="s">
        <v>94</v>
      </c>
      <c r="C53" s="75" t="str">
        <f t="shared" si="15"/>
        <v>X</v>
      </c>
      <c r="D53" s="75" t="str">
        <f t="shared" si="16"/>
        <v>X</v>
      </c>
      <c r="E53" s="75" t="str">
        <f t="shared" si="17"/>
        <v>X</v>
      </c>
      <c r="F53" s="75" t="str">
        <f t="shared" si="18"/>
        <v>X</v>
      </c>
      <c r="G53" s="37" t="s">
        <v>1046</v>
      </c>
      <c r="H53" s="37"/>
      <c r="I53" s="37"/>
      <c r="J53" s="37" t="s">
        <v>1047</v>
      </c>
      <c r="K53" s="37"/>
      <c r="L53" s="37" t="s">
        <v>1048</v>
      </c>
      <c r="M53" s="37" t="s">
        <v>1049</v>
      </c>
      <c r="N53" s="37"/>
      <c r="O53" s="37"/>
      <c r="P53" s="37" t="s">
        <v>1050</v>
      </c>
      <c r="Q53" s="37"/>
      <c r="R53" s="37" t="s">
        <v>1049</v>
      </c>
      <c r="S53" s="37" t="s">
        <v>1051</v>
      </c>
      <c r="T53" s="37" t="s">
        <v>1052</v>
      </c>
      <c r="U53" s="37" t="s">
        <v>1053</v>
      </c>
      <c r="V53" s="37" t="s">
        <v>1054</v>
      </c>
      <c r="W53" s="37"/>
      <c r="X53" s="37" t="s">
        <v>1055</v>
      </c>
      <c r="Y53" s="37" t="s">
        <v>1056</v>
      </c>
      <c r="Z53" s="37" t="s">
        <v>1057</v>
      </c>
      <c r="AA53" s="37"/>
      <c r="AB53" s="37"/>
      <c r="AC53" s="37" t="s">
        <v>1046</v>
      </c>
      <c r="AD53" s="37" t="s">
        <v>1058</v>
      </c>
      <c r="AE53" s="37" t="s">
        <v>1049</v>
      </c>
      <c r="AF53" s="37" t="s">
        <v>1059</v>
      </c>
      <c r="AG53" s="37"/>
      <c r="AH53" s="37" t="s">
        <v>1060</v>
      </c>
      <c r="AI53" s="37" t="s">
        <v>1061</v>
      </c>
      <c r="AJ53" s="37"/>
      <c r="AK53" s="37"/>
      <c r="AL53" s="75" t="str">
        <f t="shared" si="1"/>
        <v>X</v>
      </c>
      <c r="AM53" s="75" t="str">
        <f t="shared" si="2"/>
        <v>X</v>
      </c>
      <c r="AN53" s="75" t="str">
        <f t="shared" si="3"/>
        <v>X</v>
      </c>
      <c r="AO53" s="75" t="str">
        <f t="shared" si="4"/>
        <v>X</v>
      </c>
      <c r="AP53" s="5"/>
      <c r="AQ53" s="1" t="str">
        <f t="shared" si="5"/>
        <v>X</v>
      </c>
      <c r="AR53" t="str">
        <f t="shared" si="6"/>
        <v>X</v>
      </c>
      <c r="AS53" t="str">
        <f t="shared" si="7"/>
        <v>X</v>
      </c>
      <c r="AT53" t="str">
        <f t="shared" si="8"/>
        <v>X</v>
      </c>
      <c r="AU53" t="str">
        <f t="shared" si="9"/>
        <v>X</v>
      </c>
      <c r="AV53" t="str">
        <f t="shared" si="10"/>
        <v>X</v>
      </c>
      <c r="AW53" t="str">
        <f t="shared" si="11"/>
        <v>X</v>
      </c>
      <c r="AX53" t="str">
        <f t="shared" si="12"/>
        <v>X</v>
      </c>
      <c r="AY53" t="str">
        <f t="shared" si="13"/>
        <v>X</v>
      </c>
      <c r="AZ53" t="str">
        <f t="shared" si="14"/>
        <v>X</v>
      </c>
    </row>
    <row r="54" spans="1:52" ht="12.75">
      <c r="A54" s="37" t="s">
        <v>95</v>
      </c>
      <c r="B54" s="38" t="s">
        <v>96</v>
      </c>
      <c r="C54" s="75" t="str">
        <f t="shared" si="15"/>
        <v>X</v>
      </c>
      <c r="D54" s="75" t="str">
        <f t="shared" si="16"/>
        <v>X</v>
      </c>
      <c r="E54" s="75" t="str">
        <f t="shared" si="17"/>
        <v>X</v>
      </c>
      <c r="F54" s="75" t="str">
        <f t="shared" si="18"/>
        <v>X</v>
      </c>
      <c r="G54" s="37"/>
      <c r="H54" s="37"/>
      <c r="I54" s="37" t="s">
        <v>3600</v>
      </c>
      <c r="J54" s="37"/>
      <c r="K54" s="37" t="s">
        <v>1062</v>
      </c>
      <c r="L54" s="37"/>
      <c r="M54" s="37"/>
      <c r="N54" s="37" t="s">
        <v>1063</v>
      </c>
      <c r="O54" s="37"/>
      <c r="P54" s="37" t="s">
        <v>1062</v>
      </c>
      <c r="Q54" s="37"/>
      <c r="R54" s="37"/>
      <c r="S54" s="37" t="s">
        <v>1064</v>
      </c>
      <c r="T54" s="37" t="s">
        <v>1063</v>
      </c>
      <c r="U54" s="37" t="s">
        <v>1065</v>
      </c>
      <c r="V54" s="37" t="s">
        <v>1062</v>
      </c>
      <c r="W54" s="37" t="s">
        <v>1063</v>
      </c>
      <c r="X54" s="37"/>
      <c r="Y54" s="37" t="s">
        <v>1066</v>
      </c>
      <c r="Z54" s="37" t="s">
        <v>1063</v>
      </c>
      <c r="AA54" s="37"/>
      <c r="AB54" s="37" t="s">
        <v>1065</v>
      </c>
      <c r="AC54" s="37"/>
      <c r="AD54" s="37"/>
      <c r="AE54" s="37" t="s">
        <v>1065</v>
      </c>
      <c r="AF54" s="37" t="s">
        <v>1063</v>
      </c>
      <c r="AG54" s="37"/>
      <c r="AH54" s="37"/>
      <c r="AI54" s="37"/>
      <c r="AJ54" s="37"/>
      <c r="AK54" s="37"/>
      <c r="AL54" s="75" t="str">
        <f t="shared" si="1"/>
        <v>X</v>
      </c>
      <c r="AM54" s="75" t="str">
        <f t="shared" si="2"/>
        <v>X</v>
      </c>
      <c r="AN54" s="75" t="str">
        <f t="shared" si="3"/>
        <v>X</v>
      </c>
      <c r="AO54" s="75" t="str">
        <f t="shared" si="4"/>
        <v>X</v>
      </c>
      <c r="AP54" s="5"/>
      <c r="AQ54" s="1" t="str">
        <f t="shared" si="5"/>
        <v>X</v>
      </c>
      <c r="AR54" t="str">
        <f t="shared" si="6"/>
        <v>X</v>
      </c>
      <c r="AS54" t="str">
        <f t="shared" si="7"/>
        <v>X</v>
      </c>
      <c r="AT54" t="str">
        <f t="shared" si="8"/>
        <v>X</v>
      </c>
      <c r="AU54" t="str">
        <f t="shared" si="9"/>
        <v>X</v>
      </c>
      <c r="AV54" t="str">
        <f t="shared" si="10"/>
        <v>X</v>
      </c>
      <c r="AW54" t="str">
        <f t="shared" si="11"/>
        <v>X</v>
      </c>
      <c r="AX54" t="str">
        <f t="shared" si="12"/>
        <v>X</v>
      </c>
      <c r="AY54" t="str">
        <f t="shared" si="13"/>
        <v>X</v>
      </c>
      <c r="AZ54">
        <f t="shared" si="14"/>
      </c>
    </row>
    <row r="55" spans="1:52" ht="12.75">
      <c r="A55" s="37" t="s">
        <v>97</v>
      </c>
      <c r="B55" s="38" t="s">
        <v>98</v>
      </c>
      <c r="C55" s="75" t="str">
        <f t="shared" si="15"/>
        <v>X</v>
      </c>
      <c r="D55" s="75" t="str">
        <f t="shared" si="16"/>
        <v>X</v>
      </c>
      <c r="E55" s="75" t="str">
        <f t="shared" si="17"/>
        <v>X</v>
      </c>
      <c r="F55" s="75" t="str">
        <f t="shared" si="18"/>
        <v>X</v>
      </c>
      <c r="G55" s="37" t="s">
        <v>1067</v>
      </c>
      <c r="H55" s="37"/>
      <c r="I55" s="37"/>
      <c r="J55" s="37" t="s">
        <v>1068</v>
      </c>
      <c r="K55" s="37" t="s">
        <v>1067</v>
      </c>
      <c r="L55" s="37" t="s">
        <v>1067</v>
      </c>
      <c r="M55" s="37" t="s">
        <v>1069</v>
      </c>
      <c r="N55" s="37" t="s">
        <v>1067</v>
      </c>
      <c r="O55" s="37" t="s">
        <v>1067</v>
      </c>
      <c r="P55" s="37" t="s">
        <v>1067</v>
      </c>
      <c r="Q55" s="37"/>
      <c r="R55" s="37" t="s">
        <v>1070</v>
      </c>
      <c r="S55" s="37" t="s">
        <v>1068</v>
      </c>
      <c r="T55" s="37" t="s">
        <v>1071</v>
      </c>
      <c r="U55" s="37"/>
      <c r="V55" s="37" t="s">
        <v>1072</v>
      </c>
      <c r="W55" s="37"/>
      <c r="X55" s="37" t="s">
        <v>1073</v>
      </c>
      <c r="Y55" s="37" t="s">
        <v>1069</v>
      </c>
      <c r="Z55" s="37" t="s">
        <v>1067</v>
      </c>
      <c r="AA55" s="37" t="s">
        <v>1067</v>
      </c>
      <c r="AB55" s="37" t="s">
        <v>1067</v>
      </c>
      <c r="AC55" s="37" t="s">
        <v>1074</v>
      </c>
      <c r="AD55" s="37"/>
      <c r="AE55" s="37" t="s">
        <v>1067</v>
      </c>
      <c r="AF55" s="37" t="s">
        <v>1067</v>
      </c>
      <c r="AG55" s="37" t="s">
        <v>1067</v>
      </c>
      <c r="AH55" s="37" t="s">
        <v>1075</v>
      </c>
      <c r="AI55" s="37"/>
      <c r="AJ55" s="37" t="s">
        <v>3601</v>
      </c>
      <c r="AK55" s="37"/>
      <c r="AL55" s="75" t="str">
        <f t="shared" si="1"/>
        <v>X</v>
      </c>
      <c r="AM55" s="75" t="str">
        <f t="shared" si="2"/>
        <v>X</v>
      </c>
      <c r="AN55" s="75" t="str">
        <f t="shared" si="3"/>
        <v>X</v>
      </c>
      <c r="AO55" s="75" t="str">
        <f t="shared" si="4"/>
        <v>X</v>
      </c>
      <c r="AP55" s="5"/>
      <c r="AQ55" s="1" t="str">
        <f t="shared" si="5"/>
        <v>X</v>
      </c>
      <c r="AR55" t="str">
        <f t="shared" si="6"/>
        <v>X</v>
      </c>
      <c r="AS55" t="str">
        <f t="shared" si="7"/>
        <v>X</v>
      </c>
      <c r="AT55" t="str">
        <f t="shared" si="8"/>
        <v>X</v>
      </c>
      <c r="AU55" t="str">
        <f t="shared" si="9"/>
        <v>X</v>
      </c>
      <c r="AV55" t="str">
        <f t="shared" si="10"/>
        <v>X</v>
      </c>
      <c r="AW55" t="str">
        <f t="shared" si="11"/>
        <v>X</v>
      </c>
      <c r="AX55" t="str">
        <f t="shared" si="12"/>
        <v>X</v>
      </c>
      <c r="AY55" t="str">
        <f t="shared" si="13"/>
        <v>X</v>
      </c>
      <c r="AZ55" t="str">
        <f t="shared" si="14"/>
        <v>X</v>
      </c>
    </row>
    <row r="56" spans="1:52" ht="12.75">
      <c r="A56" s="37" t="s">
        <v>99</v>
      </c>
      <c r="B56" s="38" t="s">
        <v>100</v>
      </c>
      <c r="C56" s="75" t="str">
        <f t="shared" si="15"/>
        <v>X</v>
      </c>
      <c r="D56" s="75" t="str">
        <f t="shared" si="16"/>
        <v>X</v>
      </c>
      <c r="E56" s="75" t="str">
        <f t="shared" si="17"/>
        <v>X</v>
      </c>
      <c r="F56" s="75" t="str">
        <f t="shared" si="18"/>
        <v>X</v>
      </c>
      <c r="G56" s="37" t="s">
        <v>1076</v>
      </c>
      <c r="H56" s="37"/>
      <c r="I56" s="37"/>
      <c r="J56" s="37" t="s">
        <v>1076</v>
      </c>
      <c r="K56" s="37"/>
      <c r="L56" s="37"/>
      <c r="M56" s="37" t="s">
        <v>1077</v>
      </c>
      <c r="N56" s="37"/>
      <c r="O56" s="37"/>
      <c r="P56" s="37" t="s">
        <v>1078</v>
      </c>
      <c r="Q56" s="37"/>
      <c r="R56" s="37"/>
      <c r="S56" s="37" t="s">
        <v>1079</v>
      </c>
      <c r="T56" s="37" t="s">
        <v>1080</v>
      </c>
      <c r="U56" s="37"/>
      <c r="V56" s="37" t="s">
        <v>1076</v>
      </c>
      <c r="W56" s="37"/>
      <c r="X56" s="37"/>
      <c r="Y56" s="37" t="s">
        <v>1079</v>
      </c>
      <c r="Z56" s="37" t="s">
        <v>1081</v>
      </c>
      <c r="AA56" s="37" t="s">
        <v>1076</v>
      </c>
      <c r="AB56" s="37" t="s">
        <v>1082</v>
      </c>
      <c r="AC56" s="37"/>
      <c r="AD56" s="37"/>
      <c r="AE56" s="37" t="s">
        <v>1076</v>
      </c>
      <c r="AF56" s="37"/>
      <c r="AG56" s="37"/>
      <c r="AH56" s="37"/>
      <c r="AI56" s="37"/>
      <c r="AJ56" s="37"/>
      <c r="AK56" s="37"/>
      <c r="AL56" s="75" t="str">
        <f t="shared" si="1"/>
        <v>X</v>
      </c>
      <c r="AM56" s="75" t="str">
        <f t="shared" si="2"/>
        <v>X</v>
      </c>
      <c r="AN56" s="75" t="str">
        <f t="shared" si="3"/>
        <v>X</v>
      </c>
      <c r="AO56" s="75" t="str">
        <f t="shared" si="4"/>
        <v>X</v>
      </c>
      <c r="AP56" s="5"/>
      <c r="AQ56" s="1" t="str">
        <f t="shared" si="5"/>
        <v>X</v>
      </c>
      <c r="AR56" t="str">
        <f t="shared" si="6"/>
        <v>X</v>
      </c>
      <c r="AS56" t="str">
        <f t="shared" si="7"/>
        <v>X</v>
      </c>
      <c r="AT56" t="str">
        <f t="shared" si="8"/>
        <v>X</v>
      </c>
      <c r="AU56" t="str">
        <f t="shared" si="9"/>
        <v>X</v>
      </c>
      <c r="AV56" t="str">
        <f t="shared" si="10"/>
        <v>X</v>
      </c>
      <c r="AW56" t="str">
        <f t="shared" si="11"/>
        <v>X</v>
      </c>
      <c r="AX56" t="str">
        <f t="shared" si="12"/>
        <v>X</v>
      </c>
      <c r="AY56" t="str">
        <f t="shared" si="13"/>
        <v>X</v>
      </c>
      <c r="AZ56">
        <f t="shared" si="14"/>
      </c>
    </row>
    <row r="57" spans="1:52" ht="12.75">
      <c r="A57" s="37" t="s">
        <v>101</v>
      </c>
      <c r="B57" s="38" t="s">
        <v>102</v>
      </c>
      <c r="C57" s="75" t="str">
        <f t="shared" si="15"/>
        <v>X</v>
      </c>
      <c r="D57" s="75" t="str">
        <f t="shared" si="16"/>
        <v>X</v>
      </c>
      <c r="E57" s="75" t="str">
        <f t="shared" si="17"/>
        <v>X</v>
      </c>
      <c r="F57" s="75" t="str">
        <f t="shared" si="18"/>
        <v>X</v>
      </c>
      <c r="G57" s="37" t="s">
        <v>1083</v>
      </c>
      <c r="H57" s="37"/>
      <c r="I57" s="37"/>
      <c r="J57" s="37" t="s">
        <v>1084</v>
      </c>
      <c r="K57" s="37"/>
      <c r="L57" s="37" t="s">
        <v>1084</v>
      </c>
      <c r="M57" s="37" t="s">
        <v>1085</v>
      </c>
      <c r="N57" s="37" t="s">
        <v>1084</v>
      </c>
      <c r="O57" s="37" t="s">
        <v>1086</v>
      </c>
      <c r="P57" s="37" t="s">
        <v>1084</v>
      </c>
      <c r="Q57" s="37"/>
      <c r="R57" s="37"/>
      <c r="S57" s="37" t="s">
        <v>1087</v>
      </c>
      <c r="T57" s="37" t="s">
        <v>1084</v>
      </c>
      <c r="U57" s="37" t="s">
        <v>1088</v>
      </c>
      <c r="V57" s="37" t="s">
        <v>1084</v>
      </c>
      <c r="W57" s="37" t="s">
        <v>1084</v>
      </c>
      <c r="X57" s="37" t="s">
        <v>1088</v>
      </c>
      <c r="Y57" s="37" t="s">
        <v>1084</v>
      </c>
      <c r="Z57" s="37" t="s">
        <v>1084</v>
      </c>
      <c r="AA57" s="37" t="s">
        <v>1088</v>
      </c>
      <c r="AB57" s="37" t="s">
        <v>1083</v>
      </c>
      <c r="AC57" s="37"/>
      <c r="AD57" s="37"/>
      <c r="AE57" s="37" t="s">
        <v>1084</v>
      </c>
      <c r="AF57" s="37" t="s">
        <v>1084</v>
      </c>
      <c r="AG57" s="37" t="s">
        <v>1084</v>
      </c>
      <c r="AH57" s="37" t="s">
        <v>1084</v>
      </c>
      <c r="AI57" s="37"/>
      <c r="AJ57" s="37"/>
      <c r="AK57" s="37"/>
      <c r="AL57" s="75" t="str">
        <f t="shared" si="1"/>
        <v>X</v>
      </c>
      <c r="AM57" s="75" t="str">
        <f t="shared" si="2"/>
        <v>X</v>
      </c>
      <c r="AN57" s="75" t="str">
        <f t="shared" si="3"/>
        <v>X</v>
      </c>
      <c r="AO57" s="75" t="str">
        <f t="shared" si="4"/>
        <v>X</v>
      </c>
      <c r="AP57" s="5"/>
      <c r="AQ57" s="1" t="str">
        <f t="shared" si="5"/>
        <v>X</v>
      </c>
      <c r="AR57" t="str">
        <f t="shared" si="6"/>
        <v>X</v>
      </c>
      <c r="AS57" t="str">
        <f t="shared" si="7"/>
        <v>X</v>
      </c>
      <c r="AT57" t="str">
        <f t="shared" si="8"/>
        <v>X</v>
      </c>
      <c r="AU57" t="str">
        <f t="shared" si="9"/>
        <v>X</v>
      </c>
      <c r="AV57" t="str">
        <f t="shared" si="10"/>
        <v>X</v>
      </c>
      <c r="AW57" t="str">
        <f t="shared" si="11"/>
        <v>X</v>
      </c>
      <c r="AX57" t="str">
        <f t="shared" si="12"/>
        <v>X</v>
      </c>
      <c r="AY57" t="str">
        <f t="shared" si="13"/>
        <v>X</v>
      </c>
      <c r="AZ57" t="str">
        <f t="shared" si="14"/>
        <v>X</v>
      </c>
    </row>
    <row r="58" spans="1:52" ht="12.75">
      <c r="A58" s="37" t="s">
        <v>103</v>
      </c>
      <c r="B58" s="38" t="s">
        <v>104</v>
      </c>
      <c r="C58" s="75" t="str">
        <f t="shared" si="15"/>
        <v>X</v>
      </c>
      <c r="D58" s="75" t="str">
        <f t="shared" si="16"/>
        <v>X</v>
      </c>
      <c r="E58" s="75" t="str">
        <f t="shared" si="17"/>
        <v>X</v>
      </c>
      <c r="F58" s="75" t="str">
        <f t="shared" si="18"/>
        <v>X</v>
      </c>
      <c r="G58" s="37" t="s">
        <v>3514</v>
      </c>
      <c r="H58" s="37"/>
      <c r="I58" s="37"/>
      <c r="J58" s="37" t="s">
        <v>1089</v>
      </c>
      <c r="K58" s="37"/>
      <c r="L58" s="37"/>
      <c r="M58" s="37" t="s">
        <v>1090</v>
      </c>
      <c r="N58" s="37"/>
      <c r="O58" s="37"/>
      <c r="P58" s="37" t="s">
        <v>1091</v>
      </c>
      <c r="Q58" s="37"/>
      <c r="R58" s="37"/>
      <c r="S58" s="37" t="s">
        <v>1091</v>
      </c>
      <c r="T58" s="37"/>
      <c r="U58" s="37" t="s">
        <v>1092</v>
      </c>
      <c r="V58" s="37" t="s">
        <v>1093</v>
      </c>
      <c r="W58" s="37"/>
      <c r="X58" s="37"/>
      <c r="Y58" s="37" t="s">
        <v>1091</v>
      </c>
      <c r="Z58" s="37" t="s">
        <v>1093</v>
      </c>
      <c r="AA58" s="37" t="s">
        <v>1092</v>
      </c>
      <c r="AB58" s="37" t="s">
        <v>1093</v>
      </c>
      <c r="AC58" s="37"/>
      <c r="AD58" s="37"/>
      <c r="AE58" s="37" t="s">
        <v>1094</v>
      </c>
      <c r="AF58" s="37" t="s">
        <v>1095</v>
      </c>
      <c r="AG58" s="37"/>
      <c r="AH58" s="37"/>
      <c r="AI58" s="37"/>
      <c r="AJ58" s="37"/>
      <c r="AK58" s="37"/>
      <c r="AL58" s="75" t="str">
        <f t="shared" si="1"/>
        <v>X</v>
      </c>
      <c r="AM58" s="75" t="str">
        <f t="shared" si="2"/>
        <v>X</v>
      </c>
      <c r="AN58" s="75" t="str">
        <f t="shared" si="3"/>
        <v>X</v>
      </c>
      <c r="AO58" s="75" t="str">
        <f t="shared" si="4"/>
        <v>X</v>
      </c>
      <c r="AP58" s="5"/>
      <c r="AQ58" s="1" t="str">
        <f t="shared" si="5"/>
        <v>X</v>
      </c>
      <c r="AR58" t="str">
        <f t="shared" si="6"/>
        <v>X</v>
      </c>
      <c r="AS58" t="str">
        <f t="shared" si="7"/>
        <v>X</v>
      </c>
      <c r="AT58" t="str">
        <f t="shared" si="8"/>
        <v>X</v>
      </c>
      <c r="AU58" t="str">
        <f t="shared" si="9"/>
        <v>X</v>
      </c>
      <c r="AV58" t="str">
        <f t="shared" si="10"/>
        <v>X</v>
      </c>
      <c r="AW58" t="str">
        <f t="shared" si="11"/>
        <v>X</v>
      </c>
      <c r="AX58" t="str">
        <f t="shared" si="12"/>
        <v>X</v>
      </c>
      <c r="AY58" t="str">
        <f t="shared" si="13"/>
        <v>X</v>
      </c>
      <c r="AZ58">
        <f t="shared" si="14"/>
      </c>
    </row>
    <row r="59" spans="1:52" ht="12.75">
      <c r="A59" s="37" t="s">
        <v>105</v>
      </c>
      <c r="B59" s="38" t="s">
        <v>106</v>
      </c>
      <c r="C59" s="75" t="str">
        <f t="shared" si="15"/>
        <v>X</v>
      </c>
      <c r="D59" s="75" t="str">
        <f t="shared" si="16"/>
        <v>X</v>
      </c>
      <c r="E59" s="75" t="str">
        <f t="shared" si="17"/>
        <v>X</v>
      </c>
      <c r="F59" s="75" t="str">
        <f t="shared" si="18"/>
        <v>X</v>
      </c>
      <c r="G59" s="37" t="s">
        <v>1096</v>
      </c>
      <c r="H59" s="37"/>
      <c r="I59" s="37"/>
      <c r="J59" s="37" t="s">
        <v>1097</v>
      </c>
      <c r="K59" s="37" t="s">
        <v>1098</v>
      </c>
      <c r="L59" s="37"/>
      <c r="M59" s="37" t="s">
        <v>1099</v>
      </c>
      <c r="N59" s="37"/>
      <c r="O59" s="37" t="s">
        <v>1100</v>
      </c>
      <c r="P59" s="37" t="s">
        <v>1101</v>
      </c>
      <c r="Q59" s="37"/>
      <c r="R59" s="37"/>
      <c r="S59" s="37" t="s">
        <v>1097</v>
      </c>
      <c r="T59" s="37" t="s">
        <v>1102</v>
      </c>
      <c r="U59" s="37"/>
      <c r="V59" s="37" t="s">
        <v>1099</v>
      </c>
      <c r="W59" s="37" t="s">
        <v>1103</v>
      </c>
      <c r="X59" s="37"/>
      <c r="Y59" s="37" t="s">
        <v>1101</v>
      </c>
      <c r="Z59" s="37" t="s">
        <v>1104</v>
      </c>
      <c r="AA59" s="37" t="s">
        <v>1099</v>
      </c>
      <c r="AB59" s="37" t="s">
        <v>1099</v>
      </c>
      <c r="AC59" s="37"/>
      <c r="AD59" s="37"/>
      <c r="AE59" s="37" t="s">
        <v>1105</v>
      </c>
      <c r="AF59" s="37" t="s">
        <v>1106</v>
      </c>
      <c r="AG59" s="37"/>
      <c r="AH59" s="37"/>
      <c r="AI59" s="37"/>
      <c r="AJ59" s="37"/>
      <c r="AK59" s="37"/>
      <c r="AL59" s="75" t="str">
        <f t="shared" si="1"/>
        <v>X</v>
      </c>
      <c r="AM59" s="75" t="str">
        <f t="shared" si="2"/>
        <v>X</v>
      </c>
      <c r="AN59" s="75" t="str">
        <f t="shared" si="3"/>
        <v>X</v>
      </c>
      <c r="AO59" s="75" t="str">
        <f t="shared" si="4"/>
        <v>X</v>
      </c>
      <c r="AP59" s="5"/>
      <c r="AQ59" s="1" t="str">
        <f t="shared" si="5"/>
        <v>X</v>
      </c>
      <c r="AR59" t="str">
        <f t="shared" si="6"/>
        <v>X</v>
      </c>
      <c r="AS59" t="str">
        <f t="shared" si="7"/>
        <v>X</v>
      </c>
      <c r="AT59" t="str">
        <f t="shared" si="8"/>
        <v>X</v>
      </c>
      <c r="AU59" t="str">
        <f t="shared" si="9"/>
        <v>X</v>
      </c>
      <c r="AV59" t="str">
        <f t="shared" si="10"/>
        <v>X</v>
      </c>
      <c r="AW59" t="str">
        <f t="shared" si="11"/>
        <v>X</v>
      </c>
      <c r="AX59" t="str">
        <f t="shared" si="12"/>
        <v>X</v>
      </c>
      <c r="AY59" t="str">
        <f t="shared" si="13"/>
        <v>X</v>
      </c>
      <c r="AZ59">
        <f t="shared" si="14"/>
      </c>
    </row>
    <row r="60" spans="1:52" ht="12.75">
      <c r="A60" s="37" t="s">
        <v>107</v>
      </c>
      <c r="B60" s="38" t="s">
        <v>658</v>
      </c>
      <c r="C60" s="75" t="str">
        <f t="shared" si="15"/>
        <v>X</v>
      </c>
      <c r="D60" s="75" t="str">
        <f t="shared" si="16"/>
        <v>X</v>
      </c>
      <c r="E60" s="75" t="str">
        <f t="shared" si="17"/>
        <v>X</v>
      </c>
      <c r="F60" s="75" t="str">
        <f t="shared" si="18"/>
        <v>X</v>
      </c>
      <c r="G60" s="37"/>
      <c r="H60" s="37"/>
      <c r="I60" s="37"/>
      <c r="J60" s="37" t="s">
        <v>1107</v>
      </c>
      <c r="K60" s="37"/>
      <c r="L60" s="37"/>
      <c r="M60" s="37" t="s">
        <v>1107</v>
      </c>
      <c r="N60" s="37"/>
      <c r="O60" s="37"/>
      <c r="P60" s="37" t="s">
        <v>1107</v>
      </c>
      <c r="Q60" s="37"/>
      <c r="R60" s="37"/>
      <c r="S60" s="37" t="s">
        <v>1108</v>
      </c>
      <c r="T60" s="37" t="s">
        <v>1109</v>
      </c>
      <c r="U60" s="37"/>
      <c r="V60" s="37" t="s">
        <v>1107</v>
      </c>
      <c r="W60" s="37" t="s">
        <v>1107</v>
      </c>
      <c r="X60" s="37"/>
      <c r="Y60" s="37" t="s">
        <v>1110</v>
      </c>
      <c r="Z60" s="37" t="s">
        <v>1107</v>
      </c>
      <c r="AA60" s="37" t="s">
        <v>1107</v>
      </c>
      <c r="AB60" s="37" t="s">
        <v>1107</v>
      </c>
      <c r="AC60" s="37"/>
      <c r="AD60" s="37"/>
      <c r="AE60" s="37" t="s">
        <v>1107</v>
      </c>
      <c r="AF60" s="37" t="s">
        <v>1107</v>
      </c>
      <c r="AG60" s="37"/>
      <c r="AH60" s="37"/>
      <c r="AI60" s="37"/>
      <c r="AJ60" s="37"/>
      <c r="AK60" s="37"/>
      <c r="AL60" s="75" t="str">
        <f t="shared" si="1"/>
        <v>X</v>
      </c>
      <c r="AM60" s="75" t="str">
        <f t="shared" si="2"/>
        <v>X</v>
      </c>
      <c r="AN60" s="75" t="str">
        <f t="shared" si="3"/>
        <v>X</v>
      </c>
      <c r="AO60" s="75" t="str">
        <f t="shared" si="4"/>
        <v>X</v>
      </c>
      <c r="AP60" s="5"/>
      <c r="AQ60" s="1">
        <f t="shared" si="5"/>
      </c>
      <c r="AR60" t="str">
        <f t="shared" si="6"/>
        <v>X</v>
      </c>
      <c r="AS60" t="str">
        <f t="shared" si="7"/>
        <v>X</v>
      </c>
      <c r="AT60" t="str">
        <f t="shared" si="8"/>
        <v>X</v>
      </c>
      <c r="AU60" t="str">
        <f t="shared" si="9"/>
        <v>X</v>
      </c>
      <c r="AV60" t="str">
        <f t="shared" si="10"/>
        <v>X</v>
      </c>
      <c r="AW60" t="str">
        <f t="shared" si="11"/>
        <v>X</v>
      </c>
      <c r="AX60" t="str">
        <f t="shared" si="12"/>
        <v>X</v>
      </c>
      <c r="AY60" t="str">
        <f t="shared" si="13"/>
        <v>X</v>
      </c>
      <c r="AZ60">
        <f t="shared" si="14"/>
      </c>
    </row>
    <row r="61" spans="1:52" ht="12.75">
      <c r="A61" s="37" t="s">
        <v>109</v>
      </c>
      <c r="B61" s="38" t="s">
        <v>110</v>
      </c>
      <c r="C61" s="75" t="str">
        <f t="shared" si="15"/>
        <v>X</v>
      </c>
      <c r="D61" s="75" t="str">
        <f t="shared" si="16"/>
        <v>X</v>
      </c>
      <c r="E61" s="75" t="str">
        <f t="shared" si="17"/>
        <v>X</v>
      </c>
      <c r="F61" s="75" t="str">
        <f t="shared" si="18"/>
        <v>X</v>
      </c>
      <c r="G61" s="37" t="s">
        <v>1111</v>
      </c>
      <c r="H61" s="37"/>
      <c r="I61" s="37"/>
      <c r="J61" s="37" t="s">
        <v>1111</v>
      </c>
      <c r="K61" s="37" t="s">
        <v>1111</v>
      </c>
      <c r="L61" s="37"/>
      <c r="M61" s="37" t="s">
        <v>1112</v>
      </c>
      <c r="N61" s="37" t="s">
        <v>1111</v>
      </c>
      <c r="O61" s="37"/>
      <c r="P61" s="37" t="s">
        <v>1113</v>
      </c>
      <c r="Q61" s="37"/>
      <c r="R61" s="37" t="s">
        <v>1111</v>
      </c>
      <c r="S61" s="37" t="s">
        <v>1113</v>
      </c>
      <c r="T61" s="37" t="s">
        <v>1114</v>
      </c>
      <c r="U61" s="37"/>
      <c r="V61" s="37" t="s">
        <v>1113</v>
      </c>
      <c r="W61" s="37" t="s">
        <v>1115</v>
      </c>
      <c r="X61" s="37"/>
      <c r="Y61" s="37"/>
      <c r="Z61" s="37" t="s">
        <v>1116</v>
      </c>
      <c r="AA61" s="37"/>
      <c r="AB61" s="37" t="s">
        <v>1115</v>
      </c>
      <c r="AC61" s="37" t="s">
        <v>1115</v>
      </c>
      <c r="AD61" s="37"/>
      <c r="AE61" s="37" t="s">
        <v>1113</v>
      </c>
      <c r="AF61" s="37" t="s">
        <v>1117</v>
      </c>
      <c r="AG61" s="37" t="s">
        <v>1115</v>
      </c>
      <c r="AH61" s="37"/>
      <c r="AI61" s="37"/>
      <c r="AJ61" s="37"/>
      <c r="AK61" s="37"/>
      <c r="AL61" s="75" t="str">
        <f t="shared" si="1"/>
        <v>X</v>
      </c>
      <c r="AM61" s="75" t="str">
        <f t="shared" si="2"/>
        <v>X</v>
      </c>
      <c r="AN61" s="75" t="str">
        <f t="shared" si="3"/>
        <v>X</v>
      </c>
      <c r="AO61" s="75" t="str">
        <f t="shared" si="4"/>
        <v>X</v>
      </c>
      <c r="AP61" s="5"/>
      <c r="AQ61" s="1" t="str">
        <f t="shared" si="5"/>
        <v>X</v>
      </c>
      <c r="AR61" t="str">
        <f t="shared" si="6"/>
        <v>X</v>
      </c>
      <c r="AS61" t="str">
        <f t="shared" si="7"/>
        <v>X</v>
      </c>
      <c r="AT61" t="str">
        <f t="shared" si="8"/>
        <v>X</v>
      </c>
      <c r="AU61" t="str">
        <f t="shared" si="9"/>
        <v>X</v>
      </c>
      <c r="AV61" t="str">
        <f t="shared" si="10"/>
        <v>X</v>
      </c>
      <c r="AW61" t="str">
        <f t="shared" si="11"/>
        <v>X</v>
      </c>
      <c r="AX61" t="str">
        <f t="shared" si="12"/>
        <v>X</v>
      </c>
      <c r="AY61" t="str">
        <f t="shared" si="13"/>
        <v>X</v>
      </c>
      <c r="AZ61">
        <f t="shared" si="14"/>
      </c>
    </row>
    <row r="62" spans="1:52" ht="12.75">
      <c r="A62" s="37" t="s">
        <v>111</v>
      </c>
      <c r="B62" s="38" t="s">
        <v>112</v>
      </c>
      <c r="C62" s="75" t="str">
        <f t="shared" si="15"/>
        <v>X</v>
      </c>
      <c r="D62" s="75" t="str">
        <f t="shared" si="16"/>
        <v>X</v>
      </c>
      <c r="E62" s="75" t="str">
        <f t="shared" si="17"/>
        <v>X</v>
      </c>
      <c r="F62" s="75" t="str">
        <f t="shared" si="18"/>
        <v>X</v>
      </c>
      <c r="G62" s="37" t="s">
        <v>1118</v>
      </c>
      <c r="H62" s="37"/>
      <c r="I62" s="37"/>
      <c r="J62" s="37" t="s">
        <v>1118</v>
      </c>
      <c r="K62" s="37"/>
      <c r="L62" s="37"/>
      <c r="M62" s="37" t="s">
        <v>1119</v>
      </c>
      <c r="N62" s="37"/>
      <c r="O62" s="37"/>
      <c r="P62" s="37" t="s">
        <v>1120</v>
      </c>
      <c r="Q62" s="37"/>
      <c r="R62" s="37" t="s">
        <v>3453</v>
      </c>
      <c r="S62" s="37" t="s">
        <v>1121</v>
      </c>
      <c r="T62" s="37" t="s">
        <v>1122</v>
      </c>
      <c r="U62" s="37" t="s">
        <v>1123</v>
      </c>
      <c r="V62" s="37" t="s">
        <v>1119</v>
      </c>
      <c r="W62" s="37"/>
      <c r="X62" s="37"/>
      <c r="Y62" s="37" t="s">
        <v>1124</v>
      </c>
      <c r="Z62" s="37" t="s">
        <v>1119</v>
      </c>
      <c r="AA62" s="37" t="s">
        <v>1125</v>
      </c>
      <c r="AB62" s="37" t="s">
        <v>1119</v>
      </c>
      <c r="AC62" s="37"/>
      <c r="AD62" s="37"/>
      <c r="AE62" s="37" t="s">
        <v>1119</v>
      </c>
      <c r="AF62" s="37" t="s">
        <v>1126</v>
      </c>
      <c r="AG62" s="37"/>
      <c r="AH62" s="37"/>
      <c r="AI62" s="37"/>
      <c r="AJ62" s="37"/>
      <c r="AK62" s="37"/>
      <c r="AL62" s="75" t="str">
        <f t="shared" si="1"/>
        <v>X</v>
      </c>
      <c r="AM62" s="75" t="str">
        <f t="shared" si="2"/>
        <v>X</v>
      </c>
      <c r="AN62" s="75" t="str">
        <f t="shared" si="3"/>
        <v>X</v>
      </c>
      <c r="AO62" s="75" t="str">
        <f t="shared" si="4"/>
        <v>X</v>
      </c>
      <c r="AP62" s="5"/>
      <c r="AQ62" s="1" t="str">
        <f t="shared" si="5"/>
        <v>X</v>
      </c>
      <c r="AR62" t="str">
        <f t="shared" si="6"/>
        <v>X</v>
      </c>
      <c r="AS62" t="str">
        <f t="shared" si="7"/>
        <v>X</v>
      </c>
      <c r="AT62" t="str">
        <f t="shared" si="8"/>
        <v>X</v>
      </c>
      <c r="AU62" t="str">
        <f t="shared" si="9"/>
        <v>X</v>
      </c>
      <c r="AV62" t="str">
        <f t="shared" si="10"/>
        <v>X</v>
      </c>
      <c r="AW62" t="str">
        <f t="shared" si="11"/>
        <v>X</v>
      </c>
      <c r="AX62" t="str">
        <f t="shared" si="12"/>
        <v>X</v>
      </c>
      <c r="AY62" t="str">
        <f t="shared" si="13"/>
        <v>X</v>
      </c>
      <c r="AZ62">
        <f t="shared" si="14"/>
      </c>
    </row>
    <row r="63" spans="1:52" ht="12.75">
      <c r="A63" s="37" t="s">
        <v>113</v>
      </c>
      <c r="B63" s="38" t="s">
        <v>114</v>
      </c>
      <c r="C63" s="75" t="str">
        <f t="shared" si="15"/>
        <v>X</v>
      </c>
      <c r="D63" s="75" t="str">
        <f t="shared" si="16"/>
        <v>X</v>
      </c>
      <c r="E63" s="75" t="str">
        <f t="shared" si="17"/>
        <v>X</v>
      </c>
      <c r="F63" s="75" t="str">
        <f t="shared" si="18"/>
        <v>X</v>
      </c>
      <c r="G63" s="37" t="s">
        <v>1127</v>
      </c>
      <c r="H63" s="37"/>
      <c r="I63" s="37"/>
      <c r="J63" s="37" t="s">
        <v>3503</v>
      </c>
      <c r="K63" s="37"/>
      <c r="L63" s="37"/>
      <c r="M63" s="37"/>
      <c r="N63" s="37" t="s">
        <v>1128</v>
      </c>
      <c r="O63" s="37"/>
      <c r="P63" s="37"/>
      <c r="Q63" s="37"/>
      <c r="R63" s="37" t="s">
        <v>1129</v>
      </c>
      <c r="S63" s="37" t="s">
        <v>1128</v>
      </c>
      <c r="T63" s="37" t="s">
        <v>1130</v>
      </c>
      <c r="U63" s="37"/>
      <c r="V63" s="37" t="s">
        <v>1131</v>
      </c>
      <c r="W63" s="37"/>
      <c r="X63" s="37"/>
      <c r="Y63" s="37"/>
      <c r="Z63" s="37" t="s">
        <v>1132</v>
      </c>
      <c r="AA63" s="37" t="s">
        <v>1130</v>
      </c>
      <c r="AB63" s="37" t="s">
        <v>1131</v>
      </c>
      <c r="AC63" s="37"/>
      <c r="AD63" s="37"/>
      <c r="AE63" s="37" t="s">
        <v>1131</v>
      </c>
      <c r="AF63" s="37" t="s">
        <v>1133</v>
      </c>
      <c r="AG63" s="37"/>
      <c r="AH63" s="37"/>
      <c r="AI63" s="37"/>
      <c r="AJ63" s="37"/>
      <c r="AK63" s="37"/>
      <c r="AL63" s="75" t="str">
        <f t="shared" si="1"/>
        <v>X</v>
      </c>
      <c r="AM63" s="75" t="str">
        <f t="shared" si="2"/>
        <v>X</v>
      </c>
      <c r="AN63" s="75" t="str">
        <f t="shared" si="3"/>
        <v>X</v>
      </c>
      <c r="AO63" s="75" t="str">
        <f t="shared" si="4"/>
        <v>X</v>
      </c>
      <c r="AP63" s="5"/>
      <c r="AQ63" s="1" t="str">
        <f t="shared" si="5"/>
        <v>X</v>
      </c>
      <c r="AR63" t="str">
        <f t="shared" si="6"/>
        <v>X</v>
      </c>
      <c r="AS63" t="str">
        <f t="shared" si="7"/>
        <v>X</v>
      </c>
      <c r="AT63" t="str">
        <f t="shared" si="8"/>
        <v>X</v>
      </c>
      <c r="AU63" t="str">
        <f t="shared" si="9"/>
        <v>X</v>
      </c>
      <c r="AV63" t="str">
        <f t="shared" si="10"/>
        <v>X</v>
      </c>
      <c r="AW63" t="str">
        <f t="shared" si="11"/>
        <v>X</v>
      </c>
      <c r="AX63" t="str">
        <f t="shared" si="12"/>
        <v>X</v>
      </c>
      <c r="AY63" t="str">
        <f t="shared" si="13"/>
        <v>X</v>
      </c>
      <c r="AZ63">
        <f t="shared" si="14"/>
      </c>
    </row>
    <row r="64" spans="1:52" ht="12.75">
      <c r="A64" s="37" t="s">
        <v>115</v>
      </c>
      <c r="B64" s="38" t="s">
        <v>116</v>
      </c>
      <c r="C64" s="75" t="str">
        <f t="shared" si="15"/>
        <v>X</v>
      </c>
      <c r="D64" s="75" t="str">
        <f t="shared" si="16"/>
        <v>X</v>
      </c>
      <c r="E64" s="75" t="str">
        <f t="shared" si="17"/>
        <v>X</v>
      </c>
      <c r="F64" s="75" t="str">
        <f t="shared" si="18"/>
        <v>X</v>
      </c>
      <c r="G64" s="37" t="s">
        <v>3447</v>
      </c>
      <c r="H64" s="37"/>
      <c r="I64" s="37"/>
      <c r="J64" s="37" t="s">
        <v>1134</v>
      </c>
      <c r="K64" s="37" t="s">
        <v>1135</v>
      </c>
      <c r="L64" s="37"/>
      <c r="M64" s="37" t="s">
        <v>1136</v>
      </c>
      <c r="N64" s="37" t="s">
        <v>1135</v>
      </c>
      <c r="O64" s="37" t="s">
        <v>3462</v>
      </c>
      <c r="P64" s="37" t="s">
        <v>1137</v>
      </c>
      <c r="Q64" s="37"/>
      <c r="R64" s="37" t="s">
        <v>3470</v>
      </c>
      <c r="S64" s="37" t="s">
        <v>1138</v>
      </c>
      <c r="T64" s="37" t="s">
        <v>1135</v>
      </c>
      <c r="U64" s="37"/>
      <c r="V64" s="37"/>
      <c r="W64" s="37" t="s">
        <v>1139</v>
      </c>
      <c r="X64" s="37"/>
      <c r="Y64" s="37" t="s">
        <v>1136</v>
      </c>
      <c r="Z64" s="37" t="s">
        <v>1140</v>
      </c>
      <c r="AA64" s="37"/>
      <c r="AB64" s="37" t="s">
        <v>1137</v>
      </c>
      <c r="AC64" s="37"/>
      <c r="AD64" s="37"/>
      <c r="AE64" s="37" t="s">
        <v>1136</v>
      </c>
      <c r="AF64" s="37" t="s">
        <v>1141</v>
      </c>
      <c r="AG64" s="37"/>
      <c r="AH64" s="37"/>
      <c r="AI64" s="37"/>
      <c r="AJ64" s="37"/>
      <c r="AK64" s="37"/>
      <c r="AL64" s="75" t="str">
        <f t="shared" si="1"/>
        <v>X</v>
      </c>
      <c r="AM64" s="75" t="str">
        <f t="shared" si="2"/>
        <v>X</v>
      </c>
      <c r="AN64" s="75" t="str">
        <f t="shared" si="3"/>
        <v>X</v>
      </c>
      <c r="AO64" s="75" t="str">
        <f t="shared" si="4"/>
        <v>X</v>
      </c>
      <c r="AP64" s="5"/>
      <c r="AQ64" s="1" t="str">
        <f t="shared" si="5"/>
        <v>X</v>
      </c>
      <c r="AR64" t="str">
        <f t="shared" si="6"/>
        <v>X</v>
      </c>
      <c r="AS64" t="str">
        <f t="shared" si="7"/>
        <v>X</v>
      </c>
      <c r="AT64" t="str">
        <f t="shared" si="8"/>
        <v>X</v>
      </c>
      <c r="AU64" t="str">
        <f t="shared" si="9"/>
        <v>X</v>
      </c>
      <c r="AV64" t="str">
        <f t="shared" si="10"/>
        <v>X</v>
      </c>
      <c r="AW64" t="str">
        <f t="shared" si="11"/>
        <v>X</v>
      </c>
      <c r="AX64" t="str">
        <f t="shared" si="12"/>
        <v>X</v>
      </c>
      <c r="AY64" t="str">
        <f t="shared" si="13"/>
        <v>X</v>
      </c>
      <c r="AZ64">
        <f t="shared" si="14"/>
      </c>
    </row>
    <row r="65" spans="1:52" ht="12.75">
      <c r="A65" s="37" t="s">
        <v>117</v>
      </c>
      <c r="B65" s="38" t="s">
        <v>118</v>
      </c>
      <c r="C65" s="75" t="str">
        <f t="shared" si="15"/>
        <v>X</v>
      </c>
      <c r="D65" s="75" t="str">
        <f t="shared" si="16"/>
        <v>X</v>
      </c>
      <c r="E65" s="75" t="str">
        <f t="shared" si="17"/>
        <v>X</v>
      </c>
      <c r="F65" s="75" t="str">
        <f t="shared" si="18"/>
        <v>X</v>
      </c>
      <c r="G65" s="37"/>
      <c r="H65" s="37"/>
      <c r="I65" s="37"/>
      <c r="J65" s="37" t="s">
        <v>1142</v>
      </c>
      <c r="K65" s="37"/>
      <c r="L65" s="37"/>
      <c r="M65" s="37" t="s">
        <v>1143</v>
      </c>
      <c r="N65" s="37"/>
      <c r="O65" s="37"/>
      <c r="P65" s="37" t="s">
        <v>1143</v>
      </c>
      <c r="Q65" s="37"/>
      <c r="R65" s="37"/>
      <c r="S65" s="37" t="s">
        <v>1144</v>
      </c>
      <c r="T65" s="37" t="s">
        <v>1145</v>
      </c>
      <c r="U65" s="37"/>
      <c r="V65" s="37" t="s">
        <v>1143</v>
      </c>
      <c r="W65" s="37" t="s">
        <v>1146</v>
      </c>
      <c r="X65" s="37" t="s">
        <v>1146</v>
      </c>
      <c r="Y65" s="37" t="s">
        <v>1144</v>
      </c>
      <c r="Z65" s="37" t="s">
        <v>1145</v>
      </c>
      <c r="AA65" s="37"/>
      <c r="AB65" s="37" t="s">
        <v>1147</v>
      </c>
      <c r="AC65" s="37"/>
      <c r="AD65" s="37"/>
      <c r="AE65" s="37" t="s">
        <v>1148</v>
      </c>
      <c r="AF65" s="37" t="s">
        <v>1145</v>
      </c>
      <c r="AG65" s="37"/>
      <c r="AH65" s="37"/>
      <c r="AI65" s="37"/>
      <c r="AJ65" s="37"/>
      <c r="AK65" s="37"/>
      <c r="AL65" s="75" t="str">
        <f t="shared" si="1"/>
        <v>X</v>
      </c>
      <c r="AM65" s="75" t="str">
        <f t="shared" si="2"/>
        <v>X</v>
      </c>
      <c r="AN65" s="75" t="str">
        <f t="shared" si="3"/>
        <v>X</v>
      </c>
      <c r="AO65" s="75" t="str">
        <f t="shared" si="4"/>
        <v>X</v>
      </c>
      <c r="AP65" s="5"/>
      <c r="AQ65" s="1">
        <f t="shared" si="5"/>
      </c>
      <c r="AR65" t="str">
        <f t="shared" si="6"/>
        <v>X</v>
      </c>
      <c r="AS65" t="str">
        <f t="shared" si="7"/>
        <v>X</v>
      </c>
      <c r="AT65" t="str">
        <f t="shared" si="8"/>
        <v>X</v>
      </c>
      <c r="AU65" t="str">
        <f t="shared" si="9"/>
        <v>X</v>
      </c>
      <c r="AV65" t="str">
        <f t="shared" si="10"/>
        <v>X</v>
      </c>
      <c r="AW65" t="str">
        <f t="shared" si="11"/>
        <v>X</v>
      </c>
      <c r="AX65" t="str">
        <f t="shared" si="12"/>
        <v>X</v>
      </c>
      <c r="AY65" t="str">
        <f t="shared" si="13"/>
        <v>X</v>
      </c>
      <c r="AZ65">
        <f t="shared" si="14"/>
      </c>
    </row>
    <row r="66" spans="1:52" ht="12.75">
      <c r="A66" s="37" t="s">
        <v>119</v>
      </c>
      <c r="B66" s="38" t="s">
        <v>120</v>
      </c>
      <c r="C66" s="75" t="str">
        <f t="shared" si="15"/>
        <v>X</v>
      </c>
      <c r="D66" s="75" t="str">
        <f t="shared" si="16"/>
        <v>X</v>
      </c>
      <c r="E66" s="75" t="str">
        <f t="shared" si="17"/>
        <v>X</v>
      </c>
      <c r="F66" s="75" t="str">
        <f t="shared" si="18"/>
        <v>X</v>
      </c>
      <c r="G66" s="37"/>
      <c r="H66" s="37"/>
      <c r="I66" s="37"/>
      <c r="J66" s="37" t="s">
        <v>3505</v>
      </c>
      <c r="K66" s="37"/>
      <c r="L66" s="37"/>
      <c r="M66" s="37" t="s">
        <v>1149</v>
      </c>
      <c r="N66" s="37" t="s">
        <v>1150</v>
      </c>
      <c r="O66" s="37"/>
      <c r="P66" s="37" t="s">
        <v>1151</v>
      </c>
      <c r="Q66" s="37"/>
      <c r="R66" s="37"/>
      <c r="S66" s="37" t="s">
        <v>1151</v>
      </c>
      <c r="T66" s="37"/>
      <c r="U66" s="37" t="s">
        <v>1151</v>
      </c>
      <c r="V66" s="37" t="s">
        <v>1151</v>
      </c>
      <c r="W66" s="37" t="s">
        <v>1151</v>
      </c>
      <c r="X66" s="37"/>
      <c r="Y66" s="37"/>
      <c r="Z66" s="37" t="s">
        <v>1152</v>
      </c>
      <c r="AA66" s="37"/>
      <c r="AB66" s="37"/>
      <c r="AC66" s="37" t="s">
        <v>1151</v>
      </c>
      <c r="AD66" s="37"/>
      <c r="AE66" s="37" t="s">
        <v>1153</v>
      </c>
      <c r="AF66" s="37"/>
      <c r="AG66" s="37"/>
      <c r="AH66" s="37"/>
      <c r="AI66" s="37"/>
      <c r="AJ66" s="37"/>
      <c r="AK66" s="37"/>
      <c r="AL66" s="75" t="str">
        <f t="shared" si="1"/>
        <v>X</v>
      </c>
      <c r="AM66" s="75" t="str">
        <f t="shared" si="2"/>
        <v>X</v>
      </c>
      <c r="AN66" s="75" t="str">
        <f t="shared" si="3"/>
        <v>X</v>
      </c>
      <c r="AO66" s="75" t="str">
        <f t="shared" si="4"/>
        <v>X</v>
      </c>
      <c r="AP66" s="5"/>
      <c r="AQ66" s="1">
        <f t="shared" si="5"/>
      </c>
      <c r="AR66" t="str">
        <f t="shared" si="6"/>
        <v>X</v>
      </c>
      <c r="AS66" t="str">
        <f t="shared" si="7"/>
        <v>X</v>
      </c>
      <c r="AT66" t="str">
        <f t="shared" si="8"/>
        <v>X</v>
      </c>
      <c r="AU66" t="str">
        <f t="shared" si="9"/>
        <v>X</v>
      </c>
      <c r="AV66" t="str">
        <f t="shared" si="10"/>
        <v>X</v>
      </c>
      <c r="AW66" t="str">
        <f t="shared" si="11"/>
        <v>X</v>
      </c>
      <c r="AX66" t="str">
        <f t="shared" si="12"/>
        <v>X</v>
      </c>
      <c r="AY66" t="str">
        <f t="shared" si="13"/>
        <v>X</v>
      </c>
      <c r="AZ66">
        <f t="shared" si="14"/>
      </c>
    </row>
    <row r="67" spans="1:52" ht="12.75">
      <c r="A67" s="37" t="s">
        <v>121</v>
      </c>
      <c r="B67" s="38" t="s">
        <v>122</v>
      </c>
      <c r="C67" s="75" t="str">
        <f t="shared" si="15"/>
        <v>X</v>
      </c>
      <c r="D67" s="75" t="str">
        <f t="shared" si="16"/>
        <v>X</v>
      </c>
      <c r="E67" s="75" t="str">
        <f t="shared" si="17"/>
        <v>X</v>
      </c>
      <c r="F67" s="75" t="str">
        <f t="shared" si="18"/>
        <v>X</v>
      </c>
      <c r="G67" s="37" t="s">
        <v>1154</v>
      </c>
      <c r="H67" s="37"/>
      <c r="I67" s="37"/>
      <c r="J67" s="37" t="s">
        <v>1154</v>
      </c>
      <c r="K67" s="37"/>
      <c r="L67" s="37" t="s">
        <v>1155</v>
      </c>
      <c r="M67" s="37" t="s">
        <v>1154</v>
      </c>
      <c r="N67" s="37" t="s">
        <v>1156</v>
      </c>
      <c r="O67" s="37" t="s">
        <v>3492</v>
      </c>
      <c r="P67" s="37" t="s">
        <v>1154</v>
      </c>
      <c r="Q67" s="37"/>
      <c r="R67" s="37" t="s">
        <v>1154</v>
      </c>
      <c r="S67" s="37" t="s">
        <v>1157</v>
      </c>
      <c r="T67" s="37" t="s">
        <v>1155</v>
      </c>
      <c r="U67" s="37" t="s">
        <v>1155</v>
      </c>
      <c r="V67" s="37" t="s">
        <v>1154</v>
      </c>
      <c r="W67" s="37"/>
      <c r="X67" s="37" t="s">
        <v>1154</v>
      </c>
      <c r="Y67" s="37" t="s">
        <v>1154</v>
      </c>
      <c r="Z67" s="37" t="s">
        <v>1158</v>
      </c>
      <c r="AA67" s="37"/>
      <c r="AB67" s="37" t="s">
        <v>1154</v>
      </c>
      <c r="AC67" s="37"/>
      <c r="AD67" s="37" t="s">
        <v>1154</v>
      </c>
      <c r="AE67" s="37" t="s">
        <v>1154</v>
      </c>
      <c r="AF67" s="37" t="s">
        <v>1155</v>
      </c>
      <c r="AG67" s="37" t="s">
        <v>1154</v>
      </c>
      <c r="AH67" s="37"/>
      <c r="AI67" s="37"/>
      <c r="AJ67" s="37" t="s">
        <v>1154</v>
      </c>
      <c r="AK67" s="37"/>
      <c r="AL67" s="75" t="str">
        <f t="shared" si="1"/>
        <v>X</v>
      </c>
      <c r="AM67" s="75" t="str">
        <f t="shared" si="2"/>
        <v>X</v>
      </c>
      <c r="AN67" s="75" t="str">
        <f t="shared" si="3"/>
        <v>X</v>
      </c>
      <c r="AO67" s="75" t="str">
        <f t="shared" si="4"/>
        <v>X</v>
      </c>
      <c r="AP67" s="5"/>
      <c r="AQ67" s="1" t="str">
        <f t="shared" si="5"/>
        <v>X</v>
      </c>
      <c r="AR67" t="str">
        <f t="shared" si="6"/>
        <v>X</v>
      </c>
      <c r="AS67" t="str">
        <f t="shared" si="7"/>
        <v>X</v>
      </c>
      <c r="AT67" t="str">
        <f t="shared" si="8"/>
        <v>X</v>
      </c>
      <c r="AU67" t="str">
        <f t="shared" si="9"/>
        <v>X</v>
      </c>
      <c r="AV67" t="str">
        <f t="shared" si="10"/>
        <v>X</v>
      </c>
      <c r="AW67" t="str">
        <f t="shared" si="11"/>
        <v>X</v>
      </c>
      <c r="AX67" t="str">
        <f t="shared" si="12"/>
        <v>X</v>
      </c>
      <c r="AY67" t="str">
        <f t="shared" si="13"/>
        <v>X</v>
      </c>
      <c r="AZ67" t="str">
        <f t="shared" si="14"/>
        <v>X</v>
      </c>
    </row>
    <row r="68" spans="1:52" ht="12.75">
      <c r="A68" s="37" t="s">
        <v>123</v>
      </c>
      <c r="B68" s="38" t="s">
        <v>124</v>
      </c>
      <c r="C68" s="75" t="str">
        <f t="shared" si="15"/>
        <v>X</v>
      </c>
      <c r="D68" s="75" t="str">
        <f t="shared" si="16"/>
        <v>X</v>
      </c>
      <c r="E68" s="75" t="str">
        <f t="shared" si="17"/>
        <v>X</v>
      </c>
      <c r="F68" s="75" t="str">
        <f t="shared" si="18"/>
        <v>X</v>
      </c>
      <c r="G68" s="37" t="s">
        <v>1159</v>
      </c>
      <c r="H68" s="37"/>
      <c r="I68" s="37" t="s">
        <v>3572</v>
      </c>
      <c r="J68" s="37" t="s">
        <v>1160</v>
      </c>
      <c r="K68" s="37"/>
      <c r="L68" s="37"/>
      <c r="M68" s="37" t="s">
        <v>1160</v>
      </c>
      <c r="N68" s="37" t="s">
        <v>1161</v>
      </c>
      <c r="O68" s="37"/>
      <c r="P68" s="37" t="s">
        <v>1160</v>
      </c>
      <c r="Q68" s="37"/>
      <c r="R68" s="37"/>
      <c r="S68" s="37" t="s">
        <v>1160</v>
      </c>
      <c r="T68" s="37" t="s">
        <v>1159</v>
      </c>
      <c r="U68" s="37" t="s">
        <v>1162</v>
      </c>
      <c r="V68" s="37"/>
      <c r="W68" s="37" t="s">
        <v>1160</v>
      </c>
      <c r="X68" s="37" t="s">
        <v>1163</v>
      </c>
      <c r="Y68" s="37" t="s">
        <v>1164</v>
      </c>
      <c r="Z68" s="37" t="s">
        <v>1165</v>
      </c>
      <c r="AA68" s="37"/>
      <c r="AB68" s="37" t="s">
        <v>1160</v>
      </c>
      <c r="AC68" s="37"/>
      <c r="AD68" s="37"/>
      <c r="AE68" s="37" t="s">
        <v>1166</v>
      </c>
      <c r="AF68" s="37"/>
      <c r="AG68" s="37" t="s">
        <v>1167</v>
      </c>
      <c r="AH68" s="37"/>
      <c r="AI68" s="37"/>
      <c r="AJ68" s="37"/>
      <c r="AK68" s="37"/>
      <c r="AL68" s="75" t="str">
        <f t="shared" si="1"/>
        <v>X</v>
      </c>
      <c r="AM68" s="75" t="str">
        <f t="shared" si="2"/>
        <v>X</v>
      </c>
      <c r="AN68" s="75" t="str">
        <f t="shared" si="3"/>
        <v>X</v>
      </c>
      <c r="AO68" s="75" t="str">
        <f t="shared" si="4"/>
        <v>X</v>
      </c>
      <c r="AP68" s="5"/>
      <c r="AQ68" s="1" t="str">
        <f t="shared" si="5"/>
        <v>X</v>
      </c>
      <c r="AR68" t="str">
        <f t="shared" si="6"/>
        <v>X</v>
      </c>
      <c r="AS68" t="str">
        <f t="shared" si="7"/>
        <v>X</v>
      </c>
      <c r="AT68" t="str">
        <f t="shared" si="8"/>
        <v>X</v>
      </c>
      <c r="AU68" t="str">
        <f t="shared" si="9"/>
        <v>X</v>
      </c>
      <c r="AV68" t="str">
        <f t="shared" si="10"/>
        <v>X</v>
      </c>
      <c r="AW68" t="str">
        <f t="shared" si="11"/>
        <v>X</v>
      </c>
      <c r="AX68" t="str">
        <f t="shared" si="12"/>
        <v>X</v>
      </c>
      <c r="AY68" t="str">
        <f t="shared" si="13"/>
        <v>X</v>
      </c>
      <c r="AZ68">
        <f t="shared" si="14"/>
      </c>
    </row>
    <row r="69" spans="1:52" ht="12.75">
      <c r="A69" s="37" t="s">
        <v>125</v>
      </c>
      <c r="B69" s="38" t="s">
        <v>126</v>
      </c>
      <c r="C69" s="75" t="str">
        <f t="shared" si="15"/>
        <v>X</v>
      </c>
      <c r="D69" s="75" t="str">
        <f t="shared" si="16"/>
        <v>X</v>
      </c>
      <c r="E69" s="75" t="str">
        <f t="shared" si="17"/>
        <v>X</v>
      </c>
      <c r="F69" s="75" t="str">
        <f t="shared" si="18"/>
        <v>X</v>
      </c>
      <c r="G69" s="37" t="s">
        <v>1168</v>
      </c>
      <c r="H69" s="37" t="s">
        <v>1168</v>
      </c>
      <c r="I69" s="37"/>
      <c r="J69" s="37" t="s">
        <v>1168</v>
      </c>
      <c r="K69" s="37" t="s">
        <v>1169</v>
      </c>
      <c r="L69" s="37" t="s">
        <v>1170</v>
      </c>
      <c r="M69" s="37" t="s">
        <v>1168</v>
      </c>
      <c r="N69" s="37"/>
      <c r="O69" s="37" t="s">
        <v>1171</v>
      </c>
      <c r="P69" s="37" t="s">
        <v>1172</v>
      </c>
      <c r="Q69" s="37"/>
      <c r="R69" s="37"/>
      <c r="S69" s="37" t="s">
        <v>1168</v>
      </c>
      <c r="T69" s="37" t="s">
        <v>1168</v>
      </c>
      <c r="U69" s="37" t="s">
        <v>1173</v>
      </c>
      <c r="V69" s="37" t="s">
        <v>1168</v>
      </c>
      <c r="W69" s="37"/>
      <c r="X69" s="37"/>
      <c r="Y69" s="37" t="s">
        <v>1168</v>
      </c>
      <c r="Z69" s="37" t="s">
        <v>1174</v>
      </c>
      <c r="AA69" s="37" t="s">
        <v>1173</v>
      </c>
      <c r="AB69" s="37" t="s">
        <v>1175</v>
      </c>
      <c r="AC69" s="37" t="s">
        <v>1173</v>
      </c>
      <c r="AD69" s="37"/>
      <c r="AE69" s="37" t="s">
        <v>1168</v>
      </c>
      <c r="AF69" s="37" t="s">
        <v>1168</v>
      </c>
      <c r="AG69" s="37" t="s">
        <v>1173</v>
      </c>
      <c r="AH69" s="37"/>
      <c r="AI69" s="37"/>
      <c r="AJ69" s="37" t="s">
        <v>3602</v>
      </c>
      <c r="AK69" s="37"/>
      <c r="AL69" s="75" t="str">
        <f t="shared" si="1"/>
        <v>X</v>
      </c>
      <c r="AM69" s="75" t="str">
        <f t="shared" si="2"/>
        <v>X</v>
      </c>
      <c r="AN69" s="75" t="str">
        <f t="shared" si="3"/>
        <v>X</v>
      </c>
      <c r="AO69" s="75" t="str">
        <f t="shared" si="4"/>
        <v>X</v>
      </c>
      <c r="AP69" s="5"/>
      <c r="AQ69" s="1" t="str">
        <f t="shared" si="5"/>
        <v>X</v>
      </c>
      <c r="AR69" t="str">
        <f t="shared" si="6"/>
        <v>X</v>
      </c>
      <c r="AS69" t="str">
        <f t="shared" si="7"/>
        <v>X</v>
      </c>
      <c r="AT69" t="str">
        <f t="shared" si="8"/>
        <v>X</v>
      </c>
      <c r="AU69" t="str">
        <f t="shared" si="9"/>
        <v>X</v>
      </c>
      <c r="AV69" t="str">
        <f t="shared" si="10"/>
        <v>X</v>
      </c>
      <c r="AW69" t="str">
        <f t="shared" si="11"/>
        <v>X</v>
      </c>
      <c r="AX69" t="str">
        <f t="shared" si="12"/>
        <v>X</v>
      </c>
      <c r="AY69" t="str">
        <f t="shared" si="13"/>
        <v>X</v>
      </c>
      <c r="AZ69" t="str">
        <f t="shared" si="14"/>
        <v>X</v>
      </c>
    </row>
    <row r="70" spans="1:52" ht="12.75">
      <c r="A70" s="37" t="s">
        <v>127</v>
      </c>
      <c r="B70" s="38" t="s">
        <v>128</v>
      </c>
      <c r="C70" s="75" t="str">
        <f t="shared" si="15"/>
        <v>X</v>
      </c>
      <c r="D70" s="75" t="str">
        <f t="shared" si="16"/>
        <v>X</v>
      </c>
      <c r="E70" s="75" t="str">
        <f t="shared" si="17"/>
        <v>X</v>
      </c>
      <c r="F70" s="75" t="str">
        <f t="shared" si="18"/>
        <v>X</v>
      </c>
      <c r="G70" s="37" t="s">
        <v>1176</v>
      </c>
      <c r="H70" s="37"/>
      <c r="I70" s="37" t="s">
        <v>3458</v>
      </c>
      <c r="J70" s="37"/>
      <c r="K70" s="37"/>
      <c r="L70" s="37" t="s">
        <v>1177</v>
      </c>
      <c r="M70" s="37" t="s">
        <v>1178</v>
      </c>
      <c r="N70" s="37" t="s">
        <v>1178</v>
      </c>
      <c r="O70" s="37" t="s">
        <v>3458</v>
      </c>
      <c r="P70" s="37" t="s">
        <v>1176</v>
      </c>
      <c r="Q70" s="37"/>
      <c r="R70" s="37"/>
      <c r="S70" s="37" t="s">
        <v>1179</v>
      </c>
      <c r="T70" s="37" t="s">
        <v>1176</v>
      </c>
      <c r="U70" s="37" t="s">
        <v>1177</v>
      </c>
      <c r="V70" s="37" t="s">
        <v>1178</v>
      </c>
      <c r="W70" s="37"/>
      <c r="X70" s="37"/>
      <c r="Y70" s="37" t="s">
        <v>1178</v>
      </c>
      <c r="Z70" s="37" t="s">
        <v>1177</v>
      </c>
      <c r="AA70" s="37" t="s">
        <v>1177</v>
      </c>
      <c r="AB70" s="37"/>
      <c r="AC70" s="37" t="s">
        <v>1180</v>
      </c>
      <c r="AD70" s="37"/>
      <c r="AE70" s="37" t="s">
        <v>1178</v>
      </c>
      <c r="AF70" s="37"/>
      <c r="AG70" s="37"/>
      <c r="AH70" s="37" t="s">
        <v>1178</v>
      </c>
      <c r="AI70" s="37"/>
      <c r="AJ70" s="37" t="s">
        <v>3604</v>
      </c>
      <c r="AK70" s="37"/>
      <c r="AL70" s="75" t="str">
        <f t="shared" si="1"/>
        <v>X</v>
      </c>
      <c r="AM70" s="75" t="str">
        <f t="shared" si="2"/>
        <v>X</v>
      </c>
      <c r="AN70" s="75" t="str">
        <f t="shared" si="3"/>
        <v>X</v>
      </c>
      <c r="AO70" s="75" t="str">
        <f t="shared" si="4"/>
        <v>X</v>
      </c>
      <c r="AP70" s="5"/>
      <c r="AQ70" s="1" t="str">
        <f t="shared" si="5"/>
        <v>X</v>
      </c>
      <c r="AR70" t="str">
        <f t="shared" si="6"/>
        <v>X</v>
      </c>
      <c r="AS70" t="str">
        <f t="shared" si="7"/>
        <v>X</v>
      </c>
      <c r="AT70" t="str">
        <f t="shared" si="8"/>
        <v>X</v>
      </c>
      <c r="AU70" t="str">
        <f t="shared" si="9"/>
        <v>X</v>
      </c>
      <c r="AV70" t="str">
        <f t="shared" si="10"/>
        <v>X</v>
      </c>
      <c r="AW70" t="str">
        <f t="shared" si="11"/>
        <v>X</v>
      </c>
      <c r="AX70" t="str">
        <f t="shared" si="12"/>
        <v>X</v>
      </c>
      <c r="AY70" t="str">
        <f t="shared" si="13"/>
        <v>X</v>
      </c>
      <c r="AZ70" t="str">
        <f t="shared" si="14"/>
        <v>X</v>
      </c>
    </row>
    <row r="71" spans="1:52" ht="12.75">
      <c r="A71" s="37" t="s">
        <v>129</v>
      </c>
      <c r="B71" s="38" t="s">
        <v>130</v>
      </c>
      <c r="C71" s="75" t="str">
        <f t="shared" si="15"/>
        <v>X</v>
      </c>
      <c r="D71" s="75" t="str">
        <f t="shared" si="16"/>
        <v>X</v>
      </c>
      <c r="E71" s="75" t="str">
        <f t="shared" si="17"/>
        <v>X</v>
      </c>
      <c r="F71" s="75" t="str">
        <f t="shared" si="18"/>
        <v>X</v>
      </c>
      <c r="G71" s="37" t="s">
        <v>1181</v>
      </c>
      <c r="H71" s="37"/>
      <c r="I71" s="37"/>
      <c r="J71" s="37" t="s">
        <v>1181</v>
      </c>
      <c r="K71" s="37"/>
      <c r="L71" s="37"/>
      <c r="M71" s="37" t="s">
        <v>1182</v>
      </c>
      <c r="N71" s="37"/>
      <c r="O71" s="37"/>
      <c r="P71" s="37" t="s">
        <v>1181</v>
      </c>
      <c r="Q71" s="37"/>
      <c r="R71" s="37" t="s">
        <v>1183</v>
      </c>
      <c r="S71" s="37" t="s">
        <v>1182</v>
      </c>
      <c r="T71" s="37"/>
      <c r="U71" s="37"/>
      <c r="V71" s="37"/>
      <c r="W71" s="37" t="s">
        <v>1182</v>
      </c>
      <c r="X71" s="37"/>
      <c r="Y71" s="37" t="s">
        <v>1181</v>
      </c>
      <c r="Z71" s="37" t="s">
        <v>1181</v>
      </c>
      <c r="AA71" s="37"/>
      <c r="AB71" s="37" t="s">
        <v>1182</v>
      </c>
      <c r="AC71" s="37"/>
      <c r="AD71" s="37"/>
      <c r="AE71" s="37"/>
      <c r="AF71" s="37" t="s">
        <v>1182</v>
      </c>
      <c r="AG71" s="37" t="s">
        <v>1183</v>
      </c>
      <c r="AH71" s="37"/>
      <c r="AI71" s="37" t="s">
        <v>1181</v>
      </c>
      <c r="AJ71" s="37" t="s">
        <v>1182</v>
      </c>
      <c r="AK71" s="37"/>
      <c r="AL71" s="75" t="str">
        <f t="shared" si="1"/>
        <v>X</v>
      </c>
      <c r="AM71" s="75" t="str">
        <f t="shared" si="2"/>
        <v>X</v>
      </c>
      <c r="AN71" s="75" t="str">
        <f t="shared" si="3"/>
        <v>X</v>
      </c>
      <c r="AO71" s="75" t="str">
        <f t="shared" si="4"/>
        <v>X</v>
      </c>
      <c r="AP71" s="5"/>
      <c r="AQ71" s="1" t="str">
        <f t="shared" si="5"/>
        <v>X</v>
      </c>
      <c r="AR71" t="str">
        <f t="shared" si="6"/>
        <v>X</v>
      </c>
      <c r="AS71" t="str">
        <f t="shared" si="7"/>
        <v>X</v>
      </c>
      <c r="AT71" t="str">
        <f t="shared" si="8"/>
        <v>X</v>
      </c>
      <c r="AU71" t="str">
        <f t="shared" si="9"/>
        <v>X</v>
      </c>
      <c r="AV71" t="str">
        <f t="shared" si="10"/>
        <v>X</v>
      </c>
      <c r="AW71" t="str">
        <f t="shared" si="11"/>
        <v>X</v>
      </c>
      <c r="AX71" t="str">
        <f t="shared" si="12"/>
        <v>X</v>
      </c>
      <c r="AY71" t="str">
        <f t="shared" si="13"/>
        <v>X</v>
      </c>
      <c r="AZ71" t="str">
        <f t="shared" si="14"/>
        <v>X</v>
      </c>
    </row>
    <row r="72" spans="1:52" ht="12.75">
      <c r="A72" s="37" t="s">
        <v>132</v>
      </c>
      <c r="B72" s="38" t="s">
        <v>131</v>
      </c>
      <c r="C72" s="75" t="str">
        <f t="shared" si="15"/>
        <v>X</v>
      </c>
      <c r="D72" s="75" t="str">
        <f t="shared" si="16"/>
        <v>X</v>
      </c>
      <c r="E72" s="75" t="str">
        <f t="shared" si="17"/>
        <v>X</v>
      </c>
      <c r="F72" s="75" t="str">
        <f t="shared" si="18"/>
        <v>X</v>
      </c>
      <c r="G72" s="37"/>
      <c r="H72" s="37"/>
      <c r="I72" s="37"/>
      <c r="J72" s="37"/>
      <c r="K72" s="37"/>
      <c r="L72" s="37" t="s">
        <v>3442</v>
      </c>
      <c r="M72" s="37" t="s">
        <v>1184</v>
      </c>
      <c r="N72" s="37"/>
      <c r="O72" s="37" t="s">
        <v>3442</v>
      </c>
      <c r="P72" s="37" t="s">
        <v>1185</v>
      </c>
      <c r="Q72" s="37"/>
      <c r="R72" s="37"/>
      <c r="S72" s="37"/>
      <c r="T72" s="37" t="s">
        <v>1186</v>
      </c>
      <c r="U72" s="37" t="s">
        <v>1188</v>
      </c>
      <c r="V72" s="37" t="s">
        <v>1186</v>
      </c>
      <c r="W72" s="37" t="s">
        <v>1187</v>
      </c>
      <c r="X72" s="37" t="s">
        <v>1188</v>
      </c>
      <c r="Y72" s="37"/>
      <c r="Z72" s="37" t="s">
        <v>1189</v>
      </c>
      <c r="AA72" s="37"/>
      <c r="AB72" s="37" t="s">
        <v>1190</v>
      </c>
      <c r="AC72" s="37" t="s">
        <v>1191</v>
      </c>
      <c r="AD72" s="37"/>
      <c r="AE72" s="37" t="s">
        <v>1190</v>
      </c>
      <c r="AF72" s="37" t="s">
        <v>1186</v>
      </c>
      <c r="AG72" s="37"/>
      <c r="AH72" s="37"/>
      <c r="AI72" s="37"/>
      <c r="AJ72" s="37"/>
      <c r="AK72" s="37"/>
      <c r="AL72" s="75" t="str">
        <f aca="true" t="shared" si="19" ref="AL72:AL135">IF(COUNTBLANK(AM72:AO72)&lt;3,"X","")</f>
        <v>X</v>
      </c>
      <c r="AM72" s="75" t="str">
        <f aca="true" t="shared" si="20" ref="AM72:AM135">IF(SUMPRODUCT((MOD(COLUMN(G72:AH72),3)=1)*(G72:AH72=""))&lt;10,"X","")</f>
        <v>X</v>
      </c>
      <c r="AN72" s="75" t="str">
        <f aca="true" t="shared" si="21" ref="AN72:AN135">IF(SUMPRODUCT((MOD(COLUMN(G72:AI72),3)=2)*(G72:AI72=""))&lt;10,"X","")</f>
        <v>X</v>
      </c>
      <c r="AO72" s="75" t="str">
        <f aca="true" t="shared" si="22" ref="AO72:AO135">IF(SUMPRODUCT((MOD(COLUMN(G72:AJ72),3)=0)*(G72:AJ72=""))&lt;10,"X","")</f>
        <v>X</v>
      </c>
      <c r="AP72" s="5"/>
      <c r="AQ72" s="1">
        <f aca="true" t="shared" si="23" ref="AQ72:AQ136">IF(COUNTBLANK(G72:I72)&lt;3,"X","")</f>
      </c>
      <c r="AR72" t="str">
        <f aca="true" t="shared" si="24" ref="AR72:AR136">IF(COUNTBLANK(J72:L72)&lt;3,"X","")</f>
        <v>X</v>
      </c>
      <c r="AS72" t="str">
        <f aca="true" t="shared" si="25" ref="AS72:AS136">IF(COUNTBLANK(M72:O72)&lt;3,"X","")</f>
        <v>X</v>
      </c>
      <c r="AT72" t="str">
        <f aca="true" t="shared" si="26" ref="AT72:AT136">IF(COUNTBLANK(P72:R72)&lt;3,"X","")</f>
        <v>X</v>
      </c>
      <c r="AU72" t="str">
        <f aca="true" t="shared" si="27" ref="AU72:AU136">IF(COUNTBLANK(S72:U72)&lt;3,"X","")</f>
        <v>X</v>
      </c>
      <c r="AV72" t="str">
        <f aca="true" t="shared" si="28" ref="AV72:AV136">IF(COUNTBLANK(V72:X72)&lt;3,"X","")</f>
        <v>X</v>
      </c>
      <c r="AW72" t="str">
        <f aca="true" t="shared" si="29" ref="AW72:AW136">IF(COUNTBLANK(Y72:AA72)&lt;3,"X","")</f>
        <v>X</v>
      </c>
      <c r="AX72" t="str">
        <f aca="true" t="shared" si="30" ref="AX72:AX136">IF(COUNTBLANK(AB72:AD72)&lt;3,"X","")</f>
        <v>X</v>
      </c>
      <c r="AY72" t="str">
        <f aca="true" t="shared" si="31" ref="AY72:AY136">IF(COUNTBLANK(AE72:AG72)&lt;3,"X","")</f>
        <v>X</v>
      </c>
      <c r="AZ72">
        <f aca="true" t="shared" si="32" ref="AZ72:AZ136">IF(COUNTBLANK(AH72:AJ72)&lt;3,"X","")</f>
      </c>
    </row>
    <row r="73" spans="1:52" ht="12.75">
      <c r="A73" s="37" t="s">
        <v>133</v>
      </c>
      <c r="B73" s="38" t="s">
        <v>134</v>
      </c>
      <c r="C73" s="75" t="str">
        <f aca="true" t="shared" si="33" ref="C73:C136">IF(COUNTBLANK(D73:F73)&lt;3,"X","")</f>
        <v>X</v>
      </c>
      <c r="D73" s="75" t="str">
        <f aca="true" t="shared" si="34" ref="D73:D136">IF(SUMPRODUCT((MOD(COLUMN(G73:AE73),3)=1)*(G73:AE73=""))&lt;9,"X","")</f>
        <v>X</v>
      </c>
      <c r="E73" s="75" t="str">
        <f aca="true" t="shared" si="35" ref="E73:E136">IF(SUMPRODUCT((MOD(COLUMN(G73:AF73),3)=2)*(G73:AF73=""))&lt;9,"X","")</f>
        <v>X</v>
      </c>
      <c r="F73" s="75">
        <f aca="true" t="shared" si="36" ref="F73:F136">IF(SUMPRODUCT((MOD(COLUMN(G73:AG73),3)=0)*(G73:AG73=""))&lt;9,"X","")</f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 t="s">
        <v>1192</v>
      </c>
      <c r="T73" s="37" t="s">
        <v>1192</v>
      </c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75" t="str">
        <f t="shared" si="19"/>
        <v>X</v>
      </c>
      <c r="AM73" s="75" t="str">
        <f t="shared" si="20"/>
        <v>X</v>
      </c>
      <c r="AN73" s="75" t="str">
        <f t="shared" si="21"/>
        <v>X</v>
      </c>
      <c r="AO73" s="75">
        <f t="shared" si="22"/>
      </c>
      <c r="AP73" s="5"/>
      <c r="AQ73" s="1">
        <f t="shared" si="23"/>
      </c>
      <c r="AR73">
        <f t="shared" si="24"/>
      </c>
      <c r="AS73">
        <f t="shared" si="25"/>
      </c>
      <c r="AT73">
        <f t="shared" si="26"/>
      </c>
      <c r="AU73" t="str">
        <f t="shared" si="27"/>
        <v>X</v>
      </c>
      <c r="AV73">
        <f t="shared" si="28"/>
      </c>
      <c r="AW73">
        <f t="shared" si="29"/>
      </c>
      <c r="AX73">
        <f t="shared" si="30"/>
      </c>
      <c r="AY73">
        <f t="shared" si="31"/>
      </c>
      <c r="AZ73">
        <f t="shared" si="32"/>
      </c>
    </row>
    <row r="74" spans="1:52" ht="12.75">
      <c r="A74" s="37" t="s">
        <v>135</v>
      </c>
      <c r="B74" s="38" t="s">
        <v>136</v>
      </c>
      <c r="C74" s="75" t="str">
        <f t="shared" si="33"/>
        <v>X</v>
      </c>
      <c r="D74" s="75" t="str">
        <f t="shared" si="34"/>
        <v>X</v>
      </c>
      <c r="E74" s="75" t="str">
        <f t="shared" si="35"/>
        <v>X</v>
      </c>
      <c r="F74" s="75" t="str">
        <f t="shared" si="36"/>
        <v>X</v>
      </c>
      <c r="G74" s="37" t="s">
        <v>1193</v>
      </c>
      <c r="H74" s="37"/>
      <c r="I74" s="37"/>
      <c r="J74" s="37" t="s">
        <v>1193</v>
      </c>
      <c r="K74" s="37"/>
      <c r="L74" s="37" t="s">
        <v>1193</v>
      </c>
      <c r="M74" s="37" t="s">
        <v>1194</v>
      </c>
      <c r="N74" s="37" t="s">
        <v>1195</v>
      </c>
      <c r="O74" s="37"/>
      <c r="P74" s="37" t="s">
        <v>1196</v>
      </c>
      <c r="Q74" s="37"/>
      <c r="R74" s="37"/>
      <c r="S74" s="37" t="s">
        <v>1194</v>
      </c>
      <c r="T74" s="37" t="s">
        <v>1197</v>
      </c>
      <c r="U74" s="37" t="s">
        <v>1193</v>
      </c>
      <c r="V74" s="37" t="s">
        <v>1198</v>
      </c>
      <c r="W74" s="37"/>
      <c r="X74" s="37" t="s">
        <v>3443</v>
      </c>
      <c r="Y74" s="37" t="s">
        <v>1199</v>
      </c>
      <c r="Z74" s="37" t="s">
        <v>1195</v>
      </c>
      <c r="AA74" s="37"/>
      <c r="AB74" s="37"/>
      <c r="AC74" s="37" t="s">
        <v>1195</v>
      </c>
      <c r="AD74" s="37"/>
      <c r="AE74" s="37" t="s">
        <v>1200</v>
      </c>
      <c r="AF74" s="37" t="s">
        <v>1201</v>
      </c>
      <c r="AG74" s="37"/>
      <c r="AH74" s="37"/>
      <c r="AI74" s="37"/>
      <c r="AJ74" s="37"/>
      <c r="AK74" s="37"/>
      <c r="AL74" s="75" t="str">
        <f t="shared" si="19"/>
        <v>X</v>
      </c>
      <c r="AM74" s="75" t="str">
        <f t="shared" si="20"/>
        <v>X</v>
      </c>
      <c r="AN74" s="75" t="str">
        <f t="shared" si="21"/>
        <v>X</v>
      </c>
      <c r="AO74" s="75" t="str">
        <f t="shared" si="22"/>
        <v>X</v>
      </c>
      <c r="AP74" s="5"/>
      <c r="AQ74" s="1" t="str">
        <f t="shared" si="23"/>
        <v>X</v>
      </c>
      <c r="AR74" t="str">
        <f t="shared" si="24"/>
        <v>X</v>
      </c>
      <c r="AS74" t="str">
        <f t="shared" si="25"/>
        <v>X</v>
      </c>
      <c r="AT74" t="str">
        <f t="shared" si="26"/>
        <v>X</v>
      </c>
      <c r="AU74" t="str">
        <f t="shared" si="27"/>
        <v>X</v>
      </c>
      <c r="AV74" t="str">
        <f t="shared" si="28"/>
        <v>X</v>
      </c>
      <c r="AW74" t="str">
        <f t="shared" si="29"/>
        <v>X</v>
      </c>
      <c r="AX74" t="str">
        <f t="shared" si="30"/>
        <v>X</v>
      </c>
      <c r="AY74" t="str">
        <f t="shared" si="31"/>
        <v>X</v>
      </c>
      <c r="AZ74">
        <f t="shared" si="32"/>
      </c>
    </row>
    <row r="75" spans="1:52" ht="12.75">
      <c r="A75" s="37" t="s">
        <v>137</v>
      </c>
      <c r="B75" s="38" t="s">
        <v>138</v>
      </c>
      <c r="C75" s="75" t="str">
        <f t="shared" si="33"/>
        <v>X</v>
      </c>
      <c r="D75" s="75" t="str">
        <f t="shared" si="34"/>
        <v>X</v>
      </c>
      <c r="E75" s="75" t="str">
        <f t="shared" si="35"/>
        <v>X</v>
      </c>
      <c r="F75" s="75">
        <f t="shared" si="36"/>
      </c>
      <c r="G75" s="37"/>
      <c r="H75" s="37"/>
      <c r="I75" s="37"/>
      <c r="J75" s="37"/>
      <c r="K75" s="37"/>
      <c r="L75" s="37"/>
      <c r="M75" s="37" t="s">
        <v>1202</v>
      </c>
      <c r="N75" s="37"/>
      <c r="O75" s="37"/>
      <c r="P75" s="37"/>
      <c r="Q75" s="37"/>
      <c r="R75" s="37"/>
      <c r="S75" s="37" t="s">
        <v>1202</v>
      </c>
      <c r="T75" s="37" t="s">
        <v>1202</v>
      </c>
      <c r="U75" s="37"/>
      <c r="V75" s="37"/>
      <c r="W75" s="37" t="s">
        <v>1202</v>
      </c>
      <c r="X75" s="37"/>
      <c r="Y75" s="37" t="s">
        <v>1202</v>
      </c>
      <c r="Z75" s="37" t="s">
        <v>1202</v>
      </c>
      <c r="AA75" s="37"/>
      <c r="AB75" s="37"/>
      <c r="AC75" s="37" t="s">
        <v>1202</v>
      </c>
      <c r="AD75" s="37"/>
      <c r="AE75" s="37"/>
      <c r="AF75" s="37"/>
      <c r="AG75" s="37"/>
      <c r="AH75" s="37"/>
      <c r="AI75" s="37"/>
      <c r="AJ75" s="37"/>
      <c r="AK75" s="37"/>
      <c r="AL75" s="75" t="str">
        <f t="shared" si="19"/>
        <v>X</v>
      </c>
      <c r="AM75" s="75" t="str">
        <f t="shared" si="20"/>
        <v>X</v>
      </c>
      <c r="AN75" s="75" t="str">
        <f t="shared" si="21"/>
        <v>X</v>
      </c>
      <c r="AO75" s="75">
        <f t="shared" si="22"/>
      </c>
      <c r="AP75" s="5"/>
      <c r="AQ75" s="1">
        <f t="shared" si="23"/>
      </c>
      <c r="AR75">
        <f t="shared" si="24"/>
      </c>
      <c r="AS75" t="str">
        <f t="shared" si="25"/>
        <v>X</v>
      </c>
      <c r="AT75">
        <f t="shared" si="26"/>
      </c>
      <c r="AU75" t="str">
        <f t="shared" si="27"/>
        <v>X</v>
      </c>
      <c r="AV75" t="str">
        <f t="shared" si="28"/>
        <v>X</v>
      </c>
      <c r="AW75" t="str">
        <f t="shared" si="29"/>
        <v>X</v>
      </c>
      <c r="AX75" t="str">
        <f t="shared" si="30"/>
        <v>X</v>
      </c>
      <c r="AY75">
        <f t="shared" si="31"/>
      </c>
      <c r="AZ75">
        <f t="shared" si="32"/>
      </c>
    </row>
    <row r="76" spans="1:52" ht="12.75">
      <c r="A76" s="37" t="s">
        <v>139</v>
      </c>
      <c r="B76" s="38" t="s">
        <v>140</v>
      </c>
      <c r="C76" s="75" t="str">
        <f t="shared" si="33"/>
        <v>X</v>
      </c>
      <c r="D76" s="75" t="str">
        <f t="shared" si="34"/>
        <v>X</v>
      </c>
      <c r="E76" s="75" t="str">
        <f t="shared" si="35"/>
        <v>X</v>
      </c>
      <c r="F76" s="75" t="str">
        <f t="shared" si="36"/>
        <v>X</v>
      </c>
      <c r="G76" s="37" t="s">
        <v>1203</v>
      </c>
      <c r="H76" s="37"/>
      <c r="I76" s="37"/>
      <c r="J76" s="37"/>
      <c r="K76" s="37" t="s">
        <v>1204</v>
      </c>
      <c r="L76" s="37"/>
      <c r="M76" s="37" t="s">
        <v>1204</v>
      </c>
      <c r="N76" s="37" t="s">
        <v>1204</v>
      </c>
      <c r="O76" s="37" t="s">
        <v>1205</v>
      </c>
      <c r="P76" s="37" t="s">
        <v>1206</v>
      </c>
      <c r="Q76" s="37"/>
      <c r="R76" s="37"/>
      <c r="S76" s="37" t="s">
        <v>1204</v>
      </c>
      <c r="T76" s="37" t="s">
        <v>1204</v>
      </c>
      <c r="U76" s="37" t="s">
        <v>1207</v>
      </c>
      <c r="V76" s="37" t="s">
        <v>1208</v>
      </c>
      <c r="W76" s="37"/>
      <c r="X76" s="37"/>
      <c r="Y76" s="37" t="s">
        <v>1208</v>
      </c>
      <c r="Z76" s="37" t="s">
        <v>1204</v>
      </c>
      <c r="AA76" s="37" t="s">
        <v>1203</v>
      </c>
      <c r="AB76" s="37" t="s">
        <v>1203</v>
      </c>
      <c r="AC76" s="37"/>
      <c r="AD76" s="37"/>
      <c r="AE76" s="37" t="s">
        <v>1204</v>
      </c>
      <c r="AF76" s="37" t="s">
        <v>1209</v>
      </c>
      <c r="AG76" s="37"/>
      <c r="AH76" s="37"/>
      <c r="AI76" s="37"/>
      <c r="AJ76" s="37"/>
      <c r="AK76" s="37"/>
      <c r="AL76" s="75" t="str">
        <f t="shared" si="19"/>
        <v>X</v>
      </c>
      <c r="AM76" s="75" t="str">
        <f t="shared" si="20"/>
        <v>X</v>
      </c>
      <c r="AN76" s="75" t="str">
        <f t="shared" si="21"/>
        <v>X</v>
      </c>
      <c r="AO76" s="75" t="str">
        <f t="shared" si="22"/>
        <v>X</v>
      </c>
      <c r="AP76" s="5"/>
      <c r="AQ76" s="1" t="str">
        <f t="shared" si="23"/>
        <v>X</v>
      </c>
      <c r="AR76" t="str">
        <f t="shared" si="24"/>
        <v>X</v>
      </c>
      <c r="AS76" t="str">
        <f t="shared" si="25"/>
        <v>X</v>
      </c>
      <c r="AT76" t="str">
        <f t="shared" si="26"/>
        <v>X</v>
      </c>
      <c r="AU76" t="str">
        <f t="shared" si="27"/>
        <v>X</v>
      </c>
      <c r="AV76" t="str">
        <f t="shared" si="28"/>
        <v>X</v>
      </c>
      <c r="AW76" t="str">
        <f t="shared" si="29"/>
        <v>X</v>
      </c>
      <c r="AX76" t="str">
        <f t="shared" si="30"/>
        <v>X</v>
      </c>
      <c r="AY76" t="str">
        <f t="shared" si="31"/>
        <v>X</v>
      </c>
      <c r="AZ76">
        <f t="shared" si="32"/>
      </c>
    </row>
    <row r="77" spans="1:52" ht="12.75">
      <c r="A77" s="37" t="s">
        <v>141</v>
      </c>
      <c r="B77" s="38" t="s">
        <v>142</v>
      </c>
      <c r="C77" s="75" t="str">
        <f t="shared" si="33"/>
        <v>X</v>
      </c>
      <c r="D77" s="75" t="str">
        <f t="shared" si="34"/>
        <v>X</v>
      </c>
      <c r="E77" s="75" t="str">
        <f t="shared" si="35"/>
        <v>X</v>
      </c>
      <c r="F77" s="75" t="str">
        <f t="shared" si="36"/>
        <v>X</v>
      </c>
      <c r="G77" s="37" t="s">
        <v>3554</v>
      </c>
      <c r="H77" s="37"/>
      <c r="I77" s="37"/>
      <c r="J77" s="37" t="s">
        <v>3554</v>
      </c>
      <c r="K77" s="37"/>
      <c r="L77" s="37" t="s">
        <v>3554</v>
      </c>
      <c r="M77" s="37" t="s">
        <v>1210</v>
      </c>
      <c r="N77" s="37" t="s">
        <v>3554</v>
      </c>
      <c r="O77" s="37"/>
      <c r="P77" s="37" t="s">
        <v>1211</v>
      </c>
      <c r="Q77" s="37"/>
      <c r="R77" s="37"/>
      <c r="S77" s="37" t="s">
        <v>1210</v>
      </c>
      <c r="T77" s="37" t="s">
        <v>1212</v>
      </c>
      <c r="U77" s="37"/>
      <c r="V77" s="37" t="s">
        <v>1210</v>
      </c>
      <c r="W77" s="37"/>
      <c r="X77" s="37" t="s">
        <v>1213</v>
      </c>
      <c r="Y77" s="37" t="s">
        <v>1210</v>
      </c>
      <c r="Z77" s="37" t="s">
        <v>1213</v>
      </c>
      <c r="AA77" s="37"/>
      <c r="AB77" s="37" t="s">
        <v>1210</v>
      </c>
      <c r="AC77" s="37"/>
      <c r="AD77" s="37"/>
      <c r="AE77" s="37" t="s">
        <v>1213</v>
      </c>
      <c r="AF77" s="37"/>
      <c r="AG77" s="37"/>
      <c r="AH77" s="37"/>
      <c r="AI77" s="37"/>
      <c r="AJ77" s="37"/>
      <c r="AK77" s="37"/>
      <c r="AL77" s="75" t="str">
        <f t="shared" si="19"/>
        <v>X</v>
      </c>
      <c r="AM77" s="75" t="str">
        <f t="shared" si="20"/>
        <v>X</v>
      </c>
      <c r="AN77" s="75" t="str">
        <f t="shared" si="21"/>
        <v>X</v>
      </c>
      <c r="AO77" s="75" t="str">
        <f t="shared" si="22"/>
        <v>X</v>
      </c>
      <c r="AP77" s="5"/>
      <c r="AQ77" s="1" t="str">
        <f t="shared" si="23"/>
        <v>X</v>
      </c>
      <c r="AR77" t="str">
        <f t="shared" si="24"/>
        <v>X</v>
      </c>
      <c r="AS77" t="str">
        <f t="shared" si="25"/>
        <v>X</v>
      </c>
      <c r="AT77" t="str">
        <f t="shared" si="26"/>
        <v>X</v>
      </c>
      <c r="AU77" t="str">
        <f t="shared" si="27"/>
        <v>X</v>
      </c>
      <c r="AV77" t="str">
        <f t="shared" si="28"/>
        <v>X</v>
      </c>
      <c r="AW77" t="str">
        <f t="shared" si="29"/>
        <v>X</v>
      </c>
      <c r="AX77" t="str">
        <f t="shared" si="30"/>
        <v>X</v>
      </c>
      <c r="AY77" t="str">
        <f t="shared" si="31"/>
        <v>X</v>
      </c>
      <c r="AZ77">
        <f t="shared" si="32"/>
      </c>
    </row>
    <row r="78" spans="1:52" ht="12.75">
      <c r="A78" s="37" t="s">
        <v>143</v>
      </c>
      <c r="B78" s="38" t="s">
        <v>144</v>
      </c>
      <c r="C78" s="75" t="str">
        <f t="shared" si="33"/>
        <v>X</v>
      </c>
      <c r="D78" s="75" t="str">
        <f t="shared" si="34"/>
        <v>X</v>
      </c>
      <c r="E78" s="75" t="str">
        <f t="shared" si="35"/>
        <v>X</v>
      </c>
      <c r="F78" s="75" t="str">
        <f t="shared" si="36"/>
        <v>X</v>
      </c>
      <c r="G78" s="37" t="s">
        <v>1214</v>
      </c>
      <c r="H78" s="37" t="s">
        <v>1215</v>
      </c>
      <c r="I78" s="37"/>
      <c r="J78" s="37"/>
      <c r="K78" s="37" t="s">
        <v>1216</v>
      </c>
      <c r="L78" s="37" t="s">
        <v>1217</v>
      </c>
      <c r="M78" s="37" t="s">
        <v>1218</v>
      </c>
      <c r="N78" s="37" t="s">
        <v>1215</v>
      </c>
      <c r="O78" s="37" t="s">
        <v>1217</v>
      </c>
      <c r="P78" s="37" t="s">
        <v>1214</v>
      </c>
      <c r="Q78" s="37"/>
      <c r="R78" s="37"/>
      <c r="S78" s="37" t="s">
        <v>1219</v>
      </c>
      <c r="T78" s="37" t="s">
        <v>1220</v>
      </c>
      <c r="U78" s="37" t="s">
        <v>1217</v>
      </c>
      <c r="V78" s="37"/>
      <c r="W78" s="37" t="s">
        <v>1221</v>
      </c>
      <c r="X78" s="37" t="s">
        <v>1222</v>
      </c>
      <c r="Y78" s="37" t="s">
        <v>1223</v>
      </c>
      <c r="Z78" s="37" t="s">
        <v>1224</v>
      </c>
      <c r="AA78" s="37" t="s">
        <v>1217</v>
      </c>
      <c r="AB78" s="37" t="s">
        <v>1221</v>
      </c>
      <c r="AC78" s="37" t="s">
        <v>1225</v>
      </c>
      <c r="AD78" s="37"/>
      <c r="AE78" s="37"/>
      <c r="AF78" s="37" t="s">
        <v>1215</v>
      </c>
      <c r="AG78" s="37"/>
      <c r="AH78" s="37" t="s">
        <v>1221</v>
      </c>
      <c r="AI78" s="37"/>
      <c r="AJ78" s="37" t="s">
        <v>3605</v>
      </c>
      <c r="AK78" s="37"/>
      <c r="AL78" s="75" t="str">
        <f t="shared" si="19"/>
        <v>X</v>
      </c>
      <c r="AM78" s="75" t="str">
        <f t="shared" si="20"/>
        <v>X</v>
      </c>
      <c r="AN78" s="75" t="str">
        <f t="shared" si="21"/>
        <v>X</v>
      </c>
      <c r="AO78" s="75" t="str">
        <f t="shared" si="22"/>
        <v>X</v>
      </c>
      <c r="AP78" s="5"/>
      <c r="AQ78" s="1" t="str">
        <f t="shared" si="23"/>
        <v>X</v>
      </c>
      <c r="AR78" t="str">
        <f t="shared" si="24"/>
        <v>X</v>
      </c>
      <c r="AS78" t="str">
        <f t="shared" si="25"/>
        <v>X</v>
      </c>
      <c r="AT78" t="str">
        <f t="shared" si="26"/>
        <v>X</v>
      </c>
      <c r="AU78" t="str">
        <f t="shared" si="27"/>
        <v>X</v>
      </c>
      <c r="AV78" t="str">
        <f t="shared" si="28"/>
        <v>X</v>
      </c>
      <c r="AW78" t="str">
        <f t="shared" si="29"/>
        <v>X</v>
      </c>
      <c r="AX78" t="str">
        <f t="shared" si="30"/>
        <v>X</v>
      </c>
      <c r="AY78" t="str">
        <f t="shared" si="31"/>
        <v>X</v>
      </c>
      <c r="AZ78" t="str">
        <f t="shared" si="32"/>
        <v>X</v>
      </c>
    </row>
    <row r="79" spans="1:52" ht="12.75">
      <c r="A79" s="37" t="s">
        <v>145</v>
      </c>
      <c r="B79" s="38" t="s">
        <v>146</v>
      </c>
      <c r="C79" s="75" t="str">
        <f t="shared" si="33"/>
        <v>X</v>
      </c>
      <c r="D79" s="75" t="str">
        <f t="shared" si="34"/>
        <v>X</v>
      </c>
      <c r="E79" s="75" t="str">
        <f t="shared" si="35"/>
        <v>X</v>
      </c>
      <c r="F79" s="75" t="str">
        <f t="shared" si="36"/>
        <v>X</v>
      </c>
      <c r="G79" s="37" t="s">
        <v>3543</v>
      </c>
      <c r="H79" s="37"/>
      <c r="I79" s="37"/>
      <c r="J79" s="37" t="s">
        <v>1227</v>
      </c>
      <c r="K79" s="37" t="s">
        <v>1228</v>
      </c>
      <c r="L79" s="37"/>
      <c r="M79" s="37" t="s">
        <v>1226</v>
      </c>
      <c r="N79" s="37" t="s">
        <v>1229</v>
      </c>
      <c r="O79" s="37"/>
      <c r="P79" s="37" t="s">
        <v>1230</v>
      </c>
      <c r="Q79" s="37"/>
      <c r="R79" s="37"/>
      <c r="S79" s="37" t="s">
        <v>1231</v>
      </c>
      <c r="T79" s="37" t="s">
        <v>1229</v>
      </c>
      <c r="U79" s="37"/>
      <c r="V79" s="37" t="s">
        <v>1227</v>
      </c>
      <c r="W79" s="37"/>
      <c r="X79" s="37"/>
      <c r="Y79" s="37" t="s">
        <v>1227</v>
      </c>
      <c r="Z79" s="37" t="s">
        <v>1230</v>
      </c>
      <c r="AA79" s="37" t="s">
        <v>1232</v>
      </c>
      <c r="AB79" s="37" t="s">
        <v>1227</v>
      </c>
      <c r="AC79" s="37" t="s">
        <v>1232</v>
      </c>
      <c r="AD79" s="37" t="s">
        <v>1232</v>
      </c>
      <c r="AE79" s="37" t="s">
        <v>1227</v>
      </c>
      <c r="AF79" s="37" t="s">
        <v>1230</v>
      </c>
      <c r="AG79" s="37" t="s">
        <v>1232</v>
      </c>
      <c r="AH79" s="37"/>
      <c r="AI79" s="37"/>
      <c r="AJ79" s="37"/>
      <c r="AK79" s="37"/>
      <c r="AL79" s="75" t="str">
        <f t="shared" si="19"/>
        <v>X</v>
      </c>
      <c r="AM79" s="75" t="str">
        <f t="shared" si="20"/>
        <v>X</v>
      </c>
      <c r="AN79" s="75" t="str">
        <f t="shared" si="21"/>
        <v>X</v>
      </c>
      <c r="AO79" s="75" t="str">
        <f t="shared" si="22"/>
        <v>X</v>
      </c>
      <c r="AP79" s="5"/>
      <c r="AQ79" s="1" t="str">
        <f t="shared" si="23"/>
        <v>X</v>
      </c>
      <c r="AR79" t="str">
        <f t="shared" si="24"/>
        <v>X</v>
      </c>
      <c r="AS79" t="str">
        <f t="shared" si="25"/>
        <v>X</v>
      </c>
      <c r="AT79" t="str">
        <f t="shared" si="26"/>
        <v>X</v>
      </c>
      <c r="AU79" t="str">
        <f t="shared" si="27"/>
        <v>X</v>
      </c>
      <c r="AV79" t="str">
        <f t="shared" si="28"/>
        <v>X</v>
      </c>
      <c r="AW79" t="str">
        <f t="shared" si="29"/>
        <v>X</v>
      </c>
      <c r="AX79" t="str">
        <f t="shared" si="30"/>
        <v>X</v>
      </c>
      <c r="AY79" t="str">
        <f t="shared" si="31"/>
        <v>X</v>
      </c>
      <c r="AZ79">
        <f t="shared" si="32"/>
      </c>
    </row>
    <row r="80" spans="1:52" ht="12.75">
      <c r="A80" s="37" t="s">
        <v>147</v>
      </c>
      <c r="B80" s="38" t="s">
        <v>148</v>
      </c>
      <c r="C80" s="75" t="str">
        <f t="shared" si="33"/>
        <v>X</v>
      </c>
      <c r="D80" s="75" t="str">
        <f t="shared" si="34"/>
        <v>X</v>
      </c>
      <c r="E80" s="75" t="str">
        <f t="shared" si="35"/>
        <v>X</v>
      </c>
      <c r="F80" s="75" t="str">
        <f t="shared" si="36"/>
        <v>X</v>
      </c>
      <c r="G80" s="37" t="s">
        <v>1233</v>
      </c>
      <c r="H80" s="37"/>
      <c r="I80" s="37" t="s">
        <v>3545</v>
      </c>
      <c r="J80" s="37" t="s">
        <v>1234</v>
      </c>
      <c r="K80" s="37"/>
      <c r="L80" s="37"/>
      <c r="M80" s="37" t="s">
        <v>1234</v>
      </c>
      <c r="N80" s="37"/>
      <c r="O80" s="37"/>
      <c r="P80" s="37"/>
      <c r="Q80" s="37"/>
      <c r="R80" s="37"/>
      <c r="S80" s="37" t="s">
        <v>1235</v>
      </c>
      <c r="T80" s="37"/>
      <c r="U80" s="37"/>
      <c r="V80" s="37" t="s">
        <v>1236</v>
      </c>
      <c r="W80" s="37"/>
      <c r="X80" s="37"/>
      <c r="Y80" s="37" t="s">
        <v>1237</v>
      </c>
      <c r="Z80" s="37" t="s">
        <v>1238</v>
      </c>
      <c r="AA80" s="37" t="s">
        <v>1233</v>
      </c>
      <c r="AB80" s="37" t="s">
        <v>1239</v>
      </c>
      <c r="AC80" s="37"/>
      <c r="AD80" s="37"/>
      <c r="AE80" s="37"/>
      <c r="AF80" s="37" t="s">
        <v>1240</v>
      </c>
      <c r="AG80" s="37"/>
      <c r="AH80" s="37"/>
      <c r="AI80" s="37"/>
      <c r="AJ80" s="37"/>
      <c r="AK80" s="37"/>
      <c r="AL80" s="75" t="str">
        <f t="shared" si="19"/>
        <v>X</v>
      </c>
      <c r="AM80" s="75" t="str">
        <f t="shared" si="20"/>
        <v>X</v>
      </c>
      <c r="AN80" s="75" t="str">
        <f t="shared" si="21"/>
        <v>X</v>
      </c>
      <c r="AO80" s="75" t="str">
        <f t="shared" si="22"/>
        <v>X</v>
      </c>
      <c r="AP80" s="5"/>
      <c r="AQ80" s="1" t="str">
        <f t="shared" si="23"/>
        <v>X</v>
      </c>
      <c r="AR80" t="str">
        <f t="shared" si="24"/>
        <v>X</v>
      </c>
      <c r="AS80" t="str">
        <f t="shared" si="25"/>
        <v>X</v>
      </c>
      <c r="AT80">
        <f t="shared" si="26"/>
      </c>
      <c r="AU80" t="str">
        <f t="shared" si="27"/>
        <v>X</v>
      </c>
      <c r="AV80" t="str">
        <f t="shared" si="28"/>
        <v>X</v>
      </c>
      <c r="AW80" t="str">
        <f t="shared" si="29"/>
        <v>X</v>
      </c>
      <c r="AX80" t="str">
        <f t="shared" si="30"/>
        <v>X</v>
      </c>
      <c r="AY80" t="str">
        <f t="shared" si="31"/>
        <v>X</v>
      </c>
      <c r="AZ80">
        <f t="shared" si="32"/>
      </c>
    </row>
    <row r="81" spans="1:52" ht="12.75">
      <c r="A81" s="37" t="s">
        <v>149</v>
      </c>
      <c r="B81" s="38" t="s">
        <v>150</v>
      </c>
      <c r="C81" s="75" t="str">
        <f t="shared" si="33"/>
        <v>X</v>
      </c>
      <c r="D81" s="75" t="str">
        <f t="shared" si="34"/>
        <v>X</v>
      </c>
      <c r="E81" s="75" t="str">
        <f t="shared" si="35"/>
        <v>X</v>
      </c>
      <c r="F81" s="75" t="str">
        <f t="shared" si="36"/>
        <v>X</v>
      </c>
      <c r="G81" s="37"/>
      <c r="H81" s="37"/>
      <c r="I81" s="37"/>
      <c r="J81" s="37" t="s">
        <v>1241</v>
      </c>
      <c r="K81" s="37"/>
      <c r="L81" s="37" t="s">
        <v>1242</v>
      </c>
      <c r="M81" s="37" t="s">
        <v>1241</v>
      </c>
      <c r="N81" s="37"/>
      <c r="O81" s="37" t="s">
        <v>1242</v>
      </c>
      <c r="P81" s="37" t="s">
        <v>1243</v>
      </c>
      <c r="Q81" s="37"/>
      <c r="R81" s="37"/>
      <c r="S81" s="37" t="s">
        <v>1244</v>
      </c>
      <c r="T81" s="37" t="s">
        <v>1245</v>
      </c>
      <c r="U81" s="37" t="s">
        <v>1242</v>
      </c>
      <c r="V81" s="37" t="s">
        <v>1246</v>
      </c>
      <c r="W81" s="37"/>
      <c r="X81" s="37"/>
      <c r="Y81" s="37" t="s">
        <v>1241</v>
      </c>
      <c r="Z81" s="37" t="s">
        <v>1245</v>
      </c>
      <c r="AA81" s="37"/>
      <c r="AB81" s="37" t="s">
        <v>1247</v>
      </c>
      <c r="AC81" s="37" t="s">
        <v>1248</v>
      </c>
      <c r="AD81" s="37" t="s">
        <v>1245</v>
      </c>
      <c r="AE81" s="37" t="s">
        <v>1249</v>
      </c>
      <c r="AF81" s="37" t="s">
        <v>1245</v>
      </c>
      <c r="AG81" s="37"/>
      <c r="AH81" s="37"/>
      <c r="AI81" s="37"/>
      <c r="AJ81" s="37"/>
      <c r="AK81" s="37"/>
      <c r="AL81" s="75" t="str">
        <f t="shared" si="19"/>
        <v>X</v>
      </c>
      <c r="AM81" s="75" t="str">
        <f t="shared" si="20"/>
        <v>X</v>
      </c>
      <c r="AN81" s="75" t="str">
        <f t="shared" si="21"/>
        <v>X</v>
      </c>
      <c r="AO81" s="75" t="str">
        <f t="shared" si="22"/>
        <v>X</v>
      </c>
      <c r="AP81" s="5"/>
      <c r="AQ81" s="1">
        <f t="shared" si="23"/>
      </c>
      <c r="AR81" t="str">
        <f t="shared" si="24"/>
        <v>X</v>
      </c>
      <c r="AS81" t="str">
        <f t="shared" si="25"/>
        <v>X</v>
      </c>
      <c r="AT81" t="str">
        <f t="shared" si="26"/>
        <v>X</v>
      </c>
      <c r="AU81" t="str">
        <f t="shared" si="27"/>
        <v>X</v>
      </c>
      <c r="AV81" t="str">
        <f t="shared" si="28"/>
        <v>X</v>
      </c>
      <c r="AW81" t="str">
        <f t="shared" si="29"/>
        <v>X</v>
      </c>
      <c r="AX81" t="str">
        <f t="shared" si="30"/>
        <v>X</v>
      </c>
      <c r="AY81" t="str">
        <f t="shared" si="31"/>
        <v>X</v>
      </c>
      <c r="AZ81">
        <f t="shared" si="32"/>
      </c>
    </row>
    <row r="82" spans="1:52" ht="12.75">
      <c r="A82" s="37" t="s">
        <v>151</v>
      </c>
      <c r="B82" s="38" t="s">
        <v>152</v>
      </c>
      <c r="C82" s="75" t="s">
        <v>3434</v>
      </c>
      <c r="D82" s="75" t="str">
        <f t="shared" si="34"/>
        <v>X</v>
      </c>
      <c r="E82" s="75" t="str">
        <f t="shared" si="35"/>
        <v>X</v>
      </c>
      <c r="F82" s="75" t="s">
        <v>3434</v>
      </c>
      <c r="G82" s="37" t="s">
        <v>1250</v>
      </c>
      <c r="H82" s="37"/>
      <c r="I82" s="37"/>
      <c r="J82" s="37" t="s">
        <v>1250</v>
      </c>
      <c r="K82" s="37" t="s">
        <v>1251</v>
      </c>
      <c r="L82" s="37"/>
      <c r="M82" s="37" t="s">
        <v>1252</v>
      </c>
      <c r="N82" s="37" t="s">
        <v>1253</v>
      </c>
      <c r="O82" s="37" t="s">
        <v>3436</v>
      </c>
      <c r="P82" s="37" t="s">
        <v>1254</v>
      </c>
      <c r="Q82" s="37"/>
      <c r="R82" s="37"/>
      <c r="S82" s="37" t="s">
        <v>1255</v>
      </c>
      <c r="T82" s="37" t="s">
        <v>1256</v>
      </c>
      <c r="U82" s="37" t="s">
        <v>1257</v>
      </c>
      <c r="V82" s="37" t="s">
        <v>1258</v>
      </c>
      <c r="W82" s="37"/>
      <c r="X82" s="37" t="s">
        <v>1258</v>
      </c>
      <c r="Y82" s="37" t="s">
        <v>1259</v>
      </c>
      <c r="Z82" s="37" t="s">
        <v>1260</v>
      </c>
      <c r="AA82" s="37" t="s">
        <v>1261</v>
      </c>
      <c r="AB82" s="37" t="s">
        <v>1252</v>
      </c>
      <c r="AC82" s="37"/>
      <c r="AD82" s="37"/>
      <c r="AE82" s="37" t="s">
        <v>1262</v>
      </c>
      <c r="AF82" s="37" t="s">
        <v>1253</v>
      </c>
      <c r="AG82" s="37" t="s">
        <v>1263</v>
      </c>
      <c r="AH82" s="37"/>
      <c r="AI82" s="37"/>
      <c r="AJ82" s="37"/>
      <c r="AK82" s="37"/>
      <c r="AL82" s="75" t="str">
        <f t="shared" si="19"/>
        <v>X</v>
      </c>
      <c r="AM82" s="75" t="str">
        <f t="shared" si="20"/>
        <v>X</v>
      </c>
      <c r="AN82" s="75" t="str">
        <f t="shared" si="21"/>
        <v>X</v>
      </c>
      <c r="AO82" s="75" t="str">
        <f t="shared" si="22"/>
        <v>X</v>
      </c>
      <c r="AP82" s="5"/>
      <c r="AQ82" s="1" t="str">
        <f t="shared" si="23"/>
        <v>X</v>
      </c>
      <c r="AR82" t="str">
        <f t="shared" si="24"/>
        <v>X</v>
      </c>
      <c r="AS82" t="str">
        <f t="shared" si="25"/>
        <v>X</v>
      </c>
      <c r="AT82" t="str">
        <f t="shared" si="26"/>
        <v>X</v>
      </c>
      <c r="AU82" t="str">
        <f t="shared" si="27"/>
        <v>X</v>
      </c>
      <c r="AV82" t="str">
        <f t="shared" si="28"/>
        <v>X</v>
      </c>
      <c r="AW82" t="str">
        <f t="shared" si="29"/>
        <v>X</v>
      </c>
      <c r="AX82" t="str">
        <f t="shared" si="30"/>
        <v>X</v>
      </c>
      <c r="AY82" t="str">
        <f t="shared" si="31"/>
        <v>X</v>
      </c>
      <c r="AZ82">
        <f t="shared" si="32"/>
      </c>
    </row>
    <row r="83" spans="1:52" ht="12.75">
      <c r="A83" s="37" t="s">
        <v>153</v>
      </c>
      <c r="B83" s="38" t="s">
        <v>154</v>
      </c>
      <c r="C83" s="75" t="str">
        <f t="shared" si="33"/>
        <v>X</v>
      </c>
      <c r="D83" s="75" t="str">
        <f t="shared" si="34"/>
        <v>X</v>
      </c>
      <c r="E83" s="75" t="str">
        <f t="shared" si="35"/>
        <v>X</v>
      </c>
      <c r="F83" s="75" t="str">
        <f t="shared" si="36"/>
        <v>X</v>
      </c>
      <c r="G83" s="37"/>
      <c r="H83" s="37"/>
      <c r="I83" s="37"/>
      <c r="J83" s="37" t="s">
        <v>1264</v>
      </c>
      <c r="K83" s="37"/>
      <c r="L83" s="37"/>
      <c r="M83" s="37" t="s">
        <v>1265</v>
      </c>
      <c r="N83" s="37"/>
      <c r="O83" s="37"/>
      <c r="P83" s="37" t="s">
        <v>1266</v>
      </c>
      <c r="Q83" s="37"/>
      <c r="R83" s="37"/>
      <c r="S83" s="37" t="s">
        <v>1267</v>
      </c>
      <c r="T83" s="37" t="s">
        <v>1268</v>
      </c>
      <c r="U83" s="37"/>
      <c r="V83" s="37" t="s">
        <v>1265</v>
      </c>
      <c r="W83" s="37"/>
      <c r="X83" s="37"/>
      <c r="Y83" s="37" t="s">
        <v>1266</v>
      </c>
      <c r="Z83" s="37"/>
      <c r="AA83" s="37" t="s">
        <v>1269</v>
      </c>
      <c r="AB83" s="37" t="s">
        <v>1265</v>
      </c>
      <c r="AC83" s="37"/>
      <c r="AD83" s="37"/>
      <c r="AE83" s="37" t="s">
        <v>1265</v>
      </c>
      <c r="AF83" s="37" t="s">
        <v>1270</v>
      </c>
      <c r="AG83" s="37"/>
      <c r="AH83" s="37"/>
      <c r="AI83" s="37"/>
      <c r="AJ83" s="37"/>
      <c r="AK83" s="37"/>
      <c r="AL83" s="75" t="str">
        <f t="shared" si="19"/>
        <v>X</v>
      </c>
      <c r="AM83" s="75" t="str">
        <f t="shared" si="20"/>
        <v>X</v>
      </c>
      <c r="AN83" s="75" t="str">
        <f t="shared" si="21"/>
        <v>X</v>
      </c>
      <c r="AO83" s="75" t="str">
        <f t="shared" si="22"/>
        <v>X</v>
      </c>
      <c r="AP83" s="5"/>
      <c r="AQ83" s="1">
        <f t="shared" si="23"/>
      </c>
      <c r="AR83" t="str">
        <f t="shared" si="24"/>
        <v>X</v>
      </c>
      <c r="AS83" t="str">
        <f t="shared" si="25"/>
        <v>X</v>
      </c>
      <c r="AT83" t="str">
        <f t="shared" si="26"/>
        <v>X</v>
      </c>
      <c r="AU83" t="str">
        <f t="shared" si="27"/>
        <v>X</v>
      </c>
      <c r="AV83" t="str">
        <f t="shared" si="28"/>
        <v>X</v>
      </c>
      <c r="AW83" t="str">
        <f t="shared" si="29"/>
        <v>X</v>
      </c>
      <c r="AX83" t="str">
        <f t="shared" si="30"/>
        <v>X</v>
      </c>
      <c r="AY83" t="str">
        <f t="shared" si="31"/>
        <v>X</v>
      </c>
      <c r="AZ83">
        <f t="shared" si="32"/>
      </c>
    </row>
    <row r="84" spans="1:52" ht="12.75">
      <c r="A84" s="37" t="s">
        <v>153</v>
      </c>
      <c r="B84" s="38" t="s">
        <v>155</v>
      </c>
      <c r="C84" s="75" t="str">
        <f t="shared" si="33"/>
        <v>X</v>
      </c>
      <c r="D84" s="75" t="str">
        <f t="shared" si="34"/>
        <v>X</v>
      </c>
      <c r="E84" s="75" t="str">
        <f t="shared" si="35"/>
        <v>X</v>
      </c>
      <c r="F84" s="75" t="str">
        <f t="shared" si="36"/>
        <v>X</v>
      </c>
      <c r="G84" s="37" t="s">
        <v>1271</v>
      </c>
      <c r="H84" s="37"/>
      <c r="I84" s="37"/>
      <c r="J84" s="37" t="s">
        <v>1272</v>
      </c>
      <c r="K84" s="37"/>
      <c r="L84" s="37" t="s">
        <v>3553</v>
      </c>
      <c r="M84" s="37" t="s">
        <v>1273</v>
      </c>
      <c r="N84" s="37"/>
      <c r="O84" s="37"/>
      <c r="P84" s="37" t="s">
        <v>1273</v>
      </c>
      <c r="Q84" s="37"/>
      <c r="R84" s="37"/>
      <c r="S84" s="37" t="s">
        <v>1272</v>
      </c>
      <c r="T84" s="37" t="s">
        <v>1273</v>
      </c>
      <c r="U84" s="37" t="s">
        <v>1273</v>
      </c>
      <c r="V84" s="37" t="s">
        <v>1273</v>
      </c>
      <c r="W84" s="37"/>
      <c r="X84" s="37"/>
      <c r="Y84" s="37" t="s">
        <v>1273</v>
      </c>
      <c r="Z84" s="37"/>
      <c r="AA84" s="37"/>
      <c r="AB84" s="37" t="s">
        <v>1273</v>
      </c>
      <c r="AC84" s="37"/>
      <c r="AD84" s="37"/>
      <c r="AE84" s="37" t="s">
        <v>1273</v>
      </c>
      <c r="AF84" s="37" t="s">
        <v>1272</v>
      </c>
      <c r="AG84" s="37"/>
      <c r="AH84" s="37"/>
      <c r="AI84" s="37"/>
      <c r="AJ84" s="37"/>
      <c r="AK84" s="37"/>
      <c r="AL84" s="75" t="str">
        <f t="shared" si="19"/>
        <v>X</v>
      </c>
      <c r="AM84" s="75" t="str">
        <f t="shared" si="20"/>
        <v>X</v>
      </c>
      <c r="AN84" s="75" t="str">
        <f t="shared" si="21"/>
        <v>X</v>
      </c>
      <c r="AO84" s="75" t="str">
        <f t="shared" si="22"/>
        <v>X</v>
      </c>
      <c r="AP84" s="5"/>
      <c r="AQ84" s="1" t="str">
        <f t="shared" si="23"/>
        <v>X</v>
      </c>
      <c r="AR84" t="str">
        <f t="shared" si="24"/>
        <v>X</v>
      </c>
      <c r="AS84" t="str">
        <f t="shared" si="25"/>
        <v>X</v>
      </c>
      <c r="AT84" t="str">
        <f t="shared" si="26"/>
        <v>X</v>
      </c>
      <c r="AU84" t="str">
        <f t="shared" si="27"/>
        <v>X</v>
      </c>
      <c r="AV84" t="str">
        <f t="shared" si="28"/>
        <v>X</v>
      </c>
      <c r="AW84" t="str">
        <f t="shared" si="29"/>
        <v>X</v>
      </c>
      <c r="AX84" t="str">
        <f t="shared" si="30"/>
        <v>X</v>
      </c>
      <c r="AY84" t="str">
        <f t="shared" si="31"/>
        <v>X</v>
      </c>
      <c r="AZ84">
        <f t="shared" si="32"/>
      </c>
    </row>
    <row r="85" spans="1:52" ht="12.75">
      <c r="A85" s="37" t="s">
        <v>153</v>
      </c>
      <c r="B85" s="38" t="s">
        <v>156</v>
      </c>
      <c r="C85" s="75" t="str">
        <f t="shared" si="33"/>
        <v>X</v>
      </c>
      <c r="D85" s="75" t="str">
        <f t="shared" si="34"/>
        <v>X</v>
      </c>
      <c r="E85" s="75" t="str">
        <f t="shared" si="35"/>
        <v>X</v>
      </c>
      <c r="F85" s="75">
        <f t="shared" si="36"/>
      </c>
      <c r="G85" s="37"/>
      <c r="H85" s="37"/>
      <c r="I85" s="37"/>
      <c r="J85" s="37" t="s">
        <v>1274</v>
      </c>
      <c r="K85" s="37"/>
      <c r="L85" s="37"/>
      <c r="M85" s="37"/>
      <c r="N85" s="37"/>
      <c r="O85" s="37"/>
      <c r="P85" s="37" t="s">
        <v>1274</v>
      </c>
      <c r="Q85" s="37"/>
      <c r="R85" s="37"/>
      <c r="S85" s="37" t="s">
        <v>1275</v>
      </c>
      <c r="T85" s="37" t="s">
        <v>1274</v>
      </c>
      <c r="U85" s="37"/>
      <c r="V85" s="37"/>
      <c r="W85" s="37" t="s">
        <v>1274</v>
      </c>
      <c r="X85" s="37"/>
      <c r="Y85" s="37" t="s">
        <v>1272</v>
      </c>
      <c r="Z85" s="37"/>
      <c r="AA85" s="37"/>
      <c r="AB85" s="37"/>
      <c r="AC85" s="37" t="s">
        <v>1274</v>
      </c>
      <c r="AD85" s="37"/>
      <c r="AE85" s="37" t="s">
        <v>1274</v>
      </c>
      <c r="AF85" s="37" t="s">
        <v>1274</v>
      </c>
      <c r="AG85" s="37"/>
      <c r="AH85" s="37"/>
      <c r="AI85" s="37"/>
      <c r="AJ85" s="37"/>
      <c r="AK85" s="37"/>
      <c r="AL85" s="75" t="str">
        <f t="shared" si="19"/>
        <v>X</v>
      </c>
      <c r="AM85" s="75" t="str">
        <f t="shared" si="20"/>
        <v>X</v>
      </c>
      <c r="AN85" s="75" t="str">
        <f t="shared" si="21"/>
        <v>X</v>
      </c>
      <c r="AO85" s="75">
        <f t="shared" si="22"/>
      </c>
      <c r="AP85" s="5"/>
      <c r="AQ85" s="1">
        <f t="shared" si="23"/>
      </c>
      <c r="AR85" t="str">
        <f t="shared" si="24"/>
        <v>X</v>
      </c>
      <c r="AS85">
        <f t="shared" si="25"/>
      </c>
      <c r="AT85" t="str">
        <f t="shared" si="26"/>
        <v>X</v>
      </c>
      <c r="AU85" t="str">
        <f t="shared" si="27"/>
        <v>X</v>
      </c>
      <c r="AV85" t="str">
        <f t="shared" si="28"/>
        <v>X</v>
      </c>
      <c r="AW85" t="str">
        <f t="shared" si="29"/>
        <v>X</v>
      </c>
      <c r="AX85" t="str">
        <f t="shared" si="30"/>
        <v>X</v>
      </c>
      <c r="AY85" t="str">
        <f t="shared" si="31"/>
        <v>X</v>
      </c>
      <c r="AZ85">
        <f t="shared" si="32"/>
      </c>
    </row>
    <row r="86" spans="1:52" ht="12.75">
      <c r="A86" s="37" t="s">
        <v>157</v>
      </c>
      <c r="B86" s="38" t="s">
        <v>158</v>
      </c>
      <c r="C86" s="75" t="str">
        <f t="shared" si="33"/>
        <v>X</v>
      </c>
      <c r="D86" s="75" t="str">
        <f t="shared" si="34"/>
        <v>X</v>
      </c>
      <c r="E86" s="75" t="str">
        <f t="shared" si="35"/>
        <v>X</v>
      </c>
      <c r="F86" s="75" t="str">
        <f t="shared" si="36"/>
        <v>X</v>
      </c>
      <c r="G86" s="37" t="s">
        <v>3484</v>
      </c>
      <c r="H86" s="37"/>
      <c r="I86" s="37"/>
      <c r="J86" s="37" t="s">
        <v>1276</v>
      </c>
      <c r="K86" s="37"/>
      <c r="L86" s="37"/>
      <c r="M86" s="37" t="s">
        <v>1277</v>
      </c>
      <c r="N86" s="37"/>
      <c r="O86" s="37"/>
      <c r="P86" s="37" t="s">
        <v>1277</v>
      </c>
      <c r="Q86" s="37"/>
      <c r="R86" s="37" t="s">
        <v>3484</v>
      </c>
      <c r="S86" s="37" t="s">
        <v>1278</v>
      </c>
      <c r="T86" s="37" t="s">
        <v>1279</v>
      </c>
      <c r="U86" s="37"/>
      <c r="V86" s="37" t="s">
        <v>1280</v>
      </c>
      <c r="W86" s="37" t="s">
        <v>1280</v>
      </c>
      <c r="X86" s="37"/>
      <c r="Y86" s="37" t="s">
        <v>1280</v>
      </c>
      <c r="Z86" s="37" t="s">
        <v>1281</v>
      </c>
      <c r="AA86" s="37"/>
      <c r="AB86" s="37" t="s">
        <v>1282</v>
      </c>
      <c r="AC86" s="37"/>
      <c r="AD86" s="37"/>
      <c r="AE86" s="37" t="s">
        <v>1283</v>
      </c>
      <c r="AF86" s="37" t="s">
        <v>1284</v>
      </c>
      <c r="AG86" s="37"/>
      <c r="AH86" s="37"/>
      <c r="AI86" s="37"/>
      <c r="AJ86" s="37"/>
      <c r="AK86" s="37"/>
      <c r="AL86" s="75" t="str">
        <f t="shared" si="19"/>
        <v>X</v>
      </c>
      <c r="AM86" s="75" t="str">
        <f t="shared" si="20"/>
        <v>X</v>
      </c>
      <c r="AN86" s="75" t="str">
        <f t="shared" si="21"/>
        <v>X</v>
      </c>
      <c r="AO86" s="75" t="str">
        <f t="shared" si="22"/>
        <v>X</v>
      </c>
      <c r="AP86" s="5"/>
      <c r="AQ86" s="1" t="str">
        <f t="shared" si="23"/>
        <v>X</v>
      </c>
      <c r="AR86" t="str">
        <f t="shared" si="24"/>
        <v>X</v>
      </c>
      <c r="AS86" t="str">
        <f t="shared" si="25"/>
        <v>X</v>
      </c>
      <c r="AT86" t="str">
        <f t="shared" si="26"/>
        <v>X</v>
      </c>
      <c r="AU86" t="str">
        <f t="shared" si="27"/>
        <v>X</v>
      </c>
      <c r="AV86" t="str">
        <f t="shared" si="28"/>
        <v>X</v>
      </c>
      <c r="AW86" t="str">
        <f t="shared" si="29"/>
        <v>X</v>
      </c>
      <c r="AX86" t="str">
        <f t="shared" si="30"/>
        <v>X</v>
      </c>
      <c r="AY86" t="str">
        <f t="shared" si="31"/>
        <v>X</v>
      </c>
      <c r="AZ86">
        <f t="shared" si="32"/>
      </c>
    </row>
    <row r="87" spans="1:52" ht="12.75">
      <c r="A87" s="37" t="s">
        <v>160</v>
      </c>
      <c r="B87" s="38" t="s">
        <v>161</v>
      </c>
      <c r="C87" s="75" t="str">
        <f t="shared" si="33"/>
        <v>X</v>
      </c>
      <c r="D87" s="75" t="str">
        <f t="shared" si="34"/>
        <v>X</v>
      </c>
      <c r="E87" s="75" t="str">
        <f t="shared" si="35"/>
        <v>X</v>
      </c>
      <c r="F87" s="75" t="str">
        <f t="shared" si="36"/>
        <v>X</v>
      </c>
      <c r="G87" s="37" t="s">
        <v>1285</v>
      </c>
      <c r="H87" s="37"/>
      <c r="I87" s="37" t="s">
        <v>3524</v>
      </c>
      <c r="J87" s="37" t="s">
        <v>1285</v>
      </c>
      <c r="K87" s="37"/>
      <c r="L87" s="37" t="s">
        <v>3457</v>
      </c>
      <c r="M87" s="37" t="s">
        <v>1286</v>
      </c>
      <c r="N87" s="37"/>
      <c r="O87" s="37" t="s">
        <v>1287</v>
      </c>
      <c r="P87" s="37" t="s">
        <v>1285</v>
      </c>
      <c r="Q87" s="37"/>
      <c r="R87" s="37"/>
      <c r="S87" s="37" t="s">
        <v>1286</v>
      </c>
      <c r="T87" s="37" t="s">
        <v>1288</v>
      </c>
      <c r="U87" s="37" t="s">
        <v>1289</v>
      </c>
      <c r="V87" s="37" t="s">
        <v>1285</v>
      </c>
      <c r="W87" s="37"/>
      <c r="X87" s="37"/>
      <c r="Y87" s="37" t="s">
        <v>1290</v>
      </c>
      <c r="Z87" s="37"/>
      <c r="AA87" s="37" t="s">
        <v>1285</v>
      </c>
      <c r="AB87" s="37" t="s">
        <v>1285</v>
      </c>
      <c r="AC87" s="37"/>
      <c r="AD87" s="37"/>
      <c r="AE87" s="37" t="s">
        <v>1276</v>
      </c>
      <c r="AF87" s="37" t="s">
        <v>1291</v>
      </c>
      <c r="AG87" s="37" t="s">
        <v>1285</v>
      </c>
      <c r="AH87" s="37"/>
      <c r="AI87" s="37"/>
      <c r="AJ87" s="37"/>
      <c r="AK87" s="37"/>
      <c r="AL87" s="75" t="str">
        <f t="shared" si="19"/>
        <v>X</v>
      </c>
      <c r="AM87" s="75" t="str">
        <f t="shared" si="20"/>
        <v>X</v>
      </c>
      <c r="AN87" s="75" t="str">
        <f t="shared" si="21"/>
        <v>X</v>
      </c>
      <c r="AO87" s="75" t="str">
        <f t="shared" si="22"/>
        <v>X</v>
      </c>
      <c r="AP87" s="5"/>
      <c r="AQ87" s="1" t="str">
        <f t="shared" si="23"/>
        <v>X</v>
      </c>
      <c r="AR87" t="str">
        <f t="shared" si="24"/>
        <v>X</v>
      </c>
      <c r="AS87" t="str">
        <f t="shared" si="25"/>
        <v>X</v>
      </c>
      <c r="AT87" t="str">
        <f t="shared" si="26"/>
        <v>X</v>
      </c>
      <c r="AU87" t="str">
        <f t="shared" si="27"/>
        <v>X</v>
      </c>
      <c r="AV87" t="str">
        <f t="shared" si="28"/>
        <v>X</v>
      </c>
      <c r="AW87" t="str">
        <f t="shared" si="29"/>
        <v>X</v>
      </c>
      <c r="AX87" t="str">
        <f t="shared" si="30"/>
        <v>X</v>
      </c>
      <c r="AY87" t="str">
        <f t="shared" si="31"/>
        <v>X</v>
      </c>
      <c r="AZ87">
        <f t="shared" si="32"/>
      </c>
    </row>
    <row r="88" spans="1:52" ht="12.75">
      <c r="A88" s="37" t="s">
        <v>162</v>
      </c>
      <c r="B88" s="38" t="s">
        <v>163</v>
      </c>
      <c r="C88" s="75" t="str">
        <f t="shared" si="33"/>
        <v>X</v>
      </c>
      <c r="D88" s="75" t="str">
        <f t="shared" si="34"/>
        <v>X</v>
      </c>
      <c r="E88" s="75" t="str">
        <f t="shared" si="35"/>
        <v>X</v>
      </c>
      <c r="F88" s="75" t="str">
        <f t="shared" si="36"/>
        <v>X</v>
      </c>
      <c r="G88" s="37" t="s">
        <v>1292</v>
      </c>
      <c r="H88" s="37" t="s">
        <v>1293</v>
      </c>
      <c r="I88" s="37" t="s">
        <v>3523</v>
      </c>
      <c r="J88" s="37" t="s">
        <v>1292</v>
      </c>
      <c r="K88" s="37" t="s">
        <v>1294</v>
      </c>
      <c r="L88" s="37" t="s">
        <v>1292</v>
      </c>
      <c r="M88" s="37" t="s">
        <v>1294</v>
      </c>
      <c r="N88" s="37" t="s">
        <v>1294</v>
      </c>
      <c r="O88" s="37" t="s">
        <v>1292</v>
      </c>
      <c r="P88" s="37" t="s">
        <v>1295</v>
      </c>
      <c r="Q88" s="37"/>
      <c r="R88" s="37"/>
      <c r="S88" s="37" t="s">
        <v>1294</v>
      </c>
      <c r="T88" s="37" t="s">
        <v>1294</v>
      </c>
      <c r="U88" s="37" t="s">
        <v>1296</v>
      </c>
      <c r="V88" s="37" t="s">
        <v>1297</v>
      </c>
      <c r="W88" s="37" t="s">
        <v>1298</v>
      </c>
      <c r="X88" s="37" t="s">
        <v>1299</v>
      </c>
      <c r="Y88" s="37" t="s">
        <v>1294</v>
      </c>
      <c r="Z88" s="37" t="s">
        <v>1294</v>
      </c>
      <c r="AA88" s="37" t="s">
        <v>1292</v>
      </c>
      <c r="AB88" s="37" t="s">
        <v>1297</v>
      </c>
      <c r="AC88" s="37"/>
      <c r="AD88" s="37"/>
      <c r="AE88" s="37" t="s">
        <v>1292</v>
      </c>
      <c r="AF88" s="37" t="s">
        <v>1300</v>
      </c>
      <c r="AG88" s="37"/>
      <c r="AH88" s="37"/>
      <c r="AI88" s="37"/>
      <c r="AJ88" s="37"/>
      <c r="AK88" s="37"/>
      <c r="AL88" s="75" t="str">
        <f t="shared" si="19"/>
        <v>X</v>
      </c>
      <c r="AM88" s="75" t="str">
        <f t="shared" si="20"/>
        <v>X</v>
      </c>
      <c r="AN88" s="75" t="str">
        <f t="shared" si="21"/>
        <v>X</v>
      </c>
      <c r="AO88" s="75" t="str">
        <f t="shared" si="22"/>
        <v>X</v>
      </c>
      <c r="AP88" s="5"/>
      <c r="AQ88" s="1" t="str">
        <f t="shared" si="23"/>
        <v>X</v>
      </c>
      <c r="AR88" t="str">
        <f t="shared" si="24"/>
        <v>X</v>
      </c>
      <c r="AS88" t="str">
        <f t="shared" si="25"/>
        <v>X</v>
      </c>
      <c r="AT88" t="str">
        <f t="shared" si="26"/>
        <v>X</v>
      </c>
      <c r="AU88" t="str">
        <f t="shared" si="27"/>
        <v>X</v>
      </c>
      <c r="AV88" t="str">
        <f t="shared" si="28"/>
        <v>X</v>
      </c>
      <c r="AW88" t="str">
        <f t="shared" si="29"/>
        <v>X</v>
      </c>
      <c r="AX88" t="str">
        <f t="shared" si="30"/>
        <v>X</v>
      </c>
      <c r="AY88" t="str">
        <f t="shared" si="31"/>
        <v>X</v>
      </c>
      <c r="AZ88">
        <f t="shared" si="32"/>
      </c>
    </row>
    <row r="89" spans="1:52" ht="12.75">
      <c r="A89" s="37" t="s">
        <v>164</v>
      </c>
      <c r="B89" s="38" t="s">
        <v>165</v>
      </c>
      <c r="C89" s="75" t="str">
        <f t="shared" si="33"/>
        <v>X</v>
      </c>
      <c r="D89" s="75" t="str">
        <f t="shared" si="34"/>
        <v>X</v>
      </c>
      <c r="E89" s="75" t="str">
        <f t="shared" si="35"/>
        <v>X</v>
      </c>
      <c r="F89" s="75" t="str">
        <f t="shared" si="36"/>
        <v>X</v>
      </c>
      <c r="G89" s="37"/>
      <c r="H89" s="37"/>
      <c r="I89" s="37"/>
      <c r="J89" s="37" t="s">
        <v>1301</v>
      </c>
      <c r="K89" s="37"/>
      <c r="L89" s="37" t="s">
        <v>3452</v>
      </c>
      <c r="M89" s="37" t="s">
        <v>1301</v>
      </c>
      <c r="N89" s="37" t="s">
        <v>1302</v>
      </c>
      <c r="O89" s="37"/>
      <c r="P89" s="37" t="s">
        <v>1301</v>
      </c>
      <c r="Q89" s="37"/>
      <c r="R89" s="37"/>
      <c r="S89" s="37" t="s">
        <v>1303</v>
      </c>
      <c r="T89" s="37" t="s">
        <v>1304</v>
      </c>
      <c r="U89" s="37"/>
      <c r="V89" s="37"/>
      <c r="W89" s="37"/>
      <c r="X89" s="37"/>
      <c r="Y89" s="37" t="s">
        <v>1305</v>
      </c>
      <c r="Z89" s="37" t="s">
        <v>1304</v>
      </c>
      <c r="AA89" s="37" t="s">
        <v>1306</v>
      </c>
      <c r="AB89" s="37"/>
      <c r="AC89" s="37" t="s">
        <v>1304</v>
      </c>
      <c r="AD89" s="37"/>
      <c r="AE89" s="37" t="s">
        <v>1301</v>
      </c>
      <c r="AF89" s="37" t="s">
        <v>1304</v>
      </c>
      <c r="AG89" s="37"/>
      <c r="AH89" s="37"/>
      <c r="AI89" s="37"/>
      <c r="AJ89" s="37"/>
      <c r="AK89" s="37"/>
      <c r="AL89" s="75" t="str">
        <f t="shared" si="19"/>
        <v>X</v>
      </c>
      <c r="AM89" s="75" t="str">
        <f t="shared" si="20"/>
        <v>X</v>
      </c>
      <c r="AN89" s="75" t="str">
        <f t="shared" si="21"/>
        <v>X</v>
      </c>
      <c r="AO89" s="75" t="str">
        <f t="shared" si="22"/>
        <v>X</v>
      </c>
      <c r="AP89" s="5"/>
      <c r="AQ89" s="1">
        <f t="shared" si="23"/>
      </c>
      <c r="AR89" t="str">
        <f t="shared" si="24"/>
        <v>X</v>
      </c>
      <c r="AS89" t="str">
        <f t="shared" si="25"/>
        <v>X</v>
      </c>
      <c r="AT89" t="str">
        <f t="shared" si="26"/>
        <v>X</v>
      </c>
      <c r="AU89" t="str">
        <f t="shared" si="27"/>
        <v>X</v>
      </c>
      <c r="AV89">
        <f t="shared" si="28"/>
      </c>
      <c r="AW89" t="str">
        <f t="shared" si="29"/>
        <v>X</v>
      </c>
      <c r="AX89" t="str">
        <f t="shared" si="30"/>
        <v>X</v>
      </c>
      <c r="AY89" t="str">
        <f t="shared" si="31"/>
        <v>X</v>
      </c>
      <c r="AZ89">
        <f t="shared" si="32"/>
      </c>
    </row>
    <row r="90" spans="1:52" ht="12.75">
      <c r="A90" s="37" t="s">
        <v>166</v>
      </c>
      <c r="B90" s="38" t="s">
        <v>167</v>
      </c>
      <c r="C90" s="75" t="s">
        <v>3434</v>
      </c>
      <c r="D90" s="75" t="s">
        <v>3434</v>
      </c>
      <c r="E90" s="75" t="str">
        <f t="shared" si="35"/>
        <v>X</v>
      </c>
      <c r="F90" s="75" t="str">
        <f t="shared" si="36"/>
        <v>X</v>
      </c>
      <c r="G90" s="37" t="s">
        <v>1307</v>
      </c>
      <c r="H90" s="37"/>
      <c r="I90" s="37"/>
      <c r="J90" s="37" t="s">
        <v>1307</v>
      </c>
      <c r="K90" s="37" t="s">
        <v>1308</v>
      </c>
      <c r="L90" s="37"/>
      <c r="M90" s="37" t="s">
        <v>1309</v>
      </c>
      <c r="N90" s="37" t="s">
        <v>1310</v>
      </c>
      <c r="O90" s="37" t="s">
        <v>1307</v>
      </c>
      <c r="P90" s="37" t="s">
        <v>1311</v>
      </c>
      <c r="Q90" s="37"/>
      <c r="R90" s="37" t="s">
        <v>1312</v>
      </c>
      <c r="S90" s="37" t="s">
        <v>1313</v>
      </c>
      <c r="T90" s="37" t="s">
        <v>1314</v>
      </c>
      <c r="U90" s="37" t="s">
        <v>1315</v>
      </c>
      <c r="V90" s="37" t="s">
        <v>1316</v>
      </c>
      <c r="W90" s="37"/>
      <c r="X90" s="37" t="s">
        <v>1317</v>
      </c>
      <c r="Y90" s="37" t="s">
        <v>1307</v>
      </c>
      <c r="Z90" s="37" t="s">
        <v>1318</v>
      </c>
      <c r="AA90" s="37" t="s">
        <v>1307</v>
      </c>
      <c r="AB90" s="37"/>
      <c r="AC90" s="37" t="s">
        <v>1319</v>
      </c>
      <c r="AD90" s="37" t="s">
        <v>3461</v>
      </c>
      <c r="AE90" s="37" t="s">
        <v>1307</v>
      </c>
      <c r="AF90" s="37" t="s">
        <v>1320</v>
      </c>
      <c r="AG90" s="37" t="s">
        <v>1307</v>
      </c>
      <c r="AH90" s="37" t="s">
        <v>1321</v>
      </c>
      <c r="AI90" s="37"/>
      <c r="AJ90" s="37"/>
      <c r="AK90" s="37"/>
      <c r="AL90" s="75" t="str">
        <f t="shared" si="19"/>
        <v>X</v>
      </c>
      <c r="AM90" s="75" t="str">
        <f t="shared" si="20"/>
        <v>X</v>
      </c>
      <c r="AN90" s="75" t="str">
        <f t="shared" si="21"/>
        <v>X</v>
      </c>
      <c r="AO90" s="75" t="str">
        <f t="shared" si="22"/>
        <v>X</v>
      </c>
      <c r="AP90" s="5"/>
      <c r="AQ90" s="1" t="str">
        <f t="shared" si="23"/>
        <v>X</v>
      </c>
      <c r="AR90" t="str">
        <f t="shared" si="24"/>
        <v>X</v>
      </c>
      <c r="AS90" t="str">
        <f t="shared" si="25"/>
        <v>X</v>
      </c>
      <c r="AT90" t="str">
        <f t="shared" si="26"/>
        <v>X</v>
      </c>
      <c r="AU90" t="str">
        <f t="shared" si="27"/>
        <v>X</v>
      </c>
      <c r="AV90" t="str">
        <f t="shared" si="28"/>
        <v>X</v>
      </c>
      <c r="AW90" t="str">
        <f t="shared" si="29"/>
        <v>X</v>
      </c>
      <c r="AX90" t="str">
        <f t="shared" si="30"/>
        <v>X</v>
      </c>
      <c r="AY90" t="str">
        <f t="shared" si="31"/>
        <v>X</v>
      </c>
      <c r="AZ90" t="str">
        <f t="shared" si="32"/>
        <v>X</v>
      </c>
    </row>
    <row r="91" spans="1:52" ht="12.75">
      <c r="A91" s="37" t="s">
        <v>168</v>
      </c>
      <c r="B91" s="38" t="s">
        <v>169</v>
      </c>
      <c r="C91" s="75" t="str">
        <f t="shared" si="33"/>
        <v>X</v>
      </c>
      <c r="D91" s="75" t="str">
        <f t="shared" si="34"/>
        <v>X</v>
      </c>
      <c r="E91" s="75" t="str">
        <f t="shared" si="35"/>
        <v>X</v>
      </c>
      <c r="F91" s="75" t="str">
        <f t="shared" si="36"/>
        <v>X</v>
      </c>
      <c r="G91" s="37" t="s">
        <v>1322</v>
      </c>
      <c r="H91" s="37"/>
      <c r="I91" s="37"/>
      <c r="J91" s="37" t="s">
        <v>1323</v>
      </c>
      <c r="K91" s="37" t="s">
        <v>1324</v>
      </c>
      <c r="L91" s="37" t="s">
        <v>1325</v>
      </c>
      <c r="M91" s="37" t="s">
        <v>1326</v>
      </c>
      <c r="N91" s="37" t="s">
        <v>1327</v>
      </c>
      <c r="O91" s="37" t="s">
        <v>3555</v>
      </c>
      <c r="P91" s="37" t="s">
        <v>1322</v>
      </c>
      <c r="Q91" s="37"/>
      <c r="R91" s="37"/>
      <c r="S91" s="37" t="s">
        <v>1326</v>
      </c>
      <c r="T91" s="37" t="s">
        <v>1328</v>
      </c>
      <c r="U91" s="37" t="s">
        <v>1329</v>
      </c>
      <c r="V91" s="37" t="s">
        <v>1330</v>
      </c>
      <c r="W91" s="37"/>
      <c r="X91" s="37"/>
      <c r="Y91" s="37" t="s">
        <v>1331</v>
      </c>
      <c r="Z91" s="37" t="s">
        <v>1332</v>
      </c>
      <c r="AA91" s="37"/>
      <c r="AB91" s="37" t="s">
        <v>1333</v>
      </c>
      <c r="AC91" s="37" t="s">
        <v>1334</v>
      </c>
      <c r="AD91" s="37" t="s">
        <v>3550</v>
      </c>
      <c r="AE91" s="37" t="s">
        <v>1326</v>
      </c>
      <c r="AF91" s="37" t="s">
        <v>1332</v>
      </c>
      <c r="AG91" s="37" t="s">
        <v>1335</v>
      </c>
      <c r="AH91" s="37" t="s">
        <v>1336</v>
      </c>
      <c r="AI91" s="37"/>
      <c r="AJ91" s="37"/>
      <c r="AK91" s="37"/>
      <c r="AL91" s="75" t="str">
        <f t="shared" si="19"/>
        <v>X</v>
      </c>
      <c r="AM91" s="75" t="str">
        <f t="shared" si="20"/>
        <v>X</v>
      </c>
      <c r="AN91" s="75" t="str">
        <f t="shared" si="21"/>
        <v>X</v>
      </c>
      <c r="AO91" s="75" t="str">
        <f t="shared" si="22"/>
        <v>X</v>
      </c>
      <c r="AP91" s="5"/>
      <c r="AQ91" s="1" t="str">
        <f t="shared" si="23"/>
        <v>X</v>
      </c>
      <c r="AR91" t="str">
        <f t="shared" si="24"/>
        <v>X</v>
      </c>
      <c r="AS91" t="str">
        <f t="shared" si="25"/>
        <v>X</v>
      </c>
      <c r="AT91" t="str">
        <f t="shared" si="26"/>
        <v>X</v>
      </c>
      <c r="AU91" t="str">
        <f t="shared" si="27"/>
        <v>X</v>
      </c>
      <c r="AV91" t="str">
        <f t="shared" si="28"/>
        <v>X</v>
      </c>
      <c r="AW91" t="str">
        <f t="shared" si="29"/>
        <v>X</v>
      </c>
      <c r="AX91" t="str">
        <f t="shared" si="30"/>
        <v>X</v>
      </c>
      <c r="AY91" t="str">
        <f t="shared" si="31"/>
        <v>X</v>
      </c>
      <c r="AZ91" t="str">
        <f t="shared" si="32"/>
        <v>X</v>
      </c>
    </row>
    <row r="92" spans="1:52" ht="12.75">
      <c r="A92" s="37" t="s">
        <v>170</v>
      </c>
      <c r="B92" s="38" t="s">
        <v>171</v>
      </c>
      <c r="C92" s="75" t="str">
        <f t="shared" si="33"/>
        <v>X</v>
      </c>
      <c r="D92" s="75" t="str">
        <f t="shared" si="34"/>
        <v>X</v>
      </c>
      <c r="E92" s="75" t="str">
        <f t="shared" si="35"/>
        <v>X</v>
      </c>
      <c r="F92" s="75" t="str">
        <f t="shared" si="36"/>
        <v>X</v>
      </c>
      <c r="G92" s="37" t="s">
        <v>1337</v>
      </c>
      <c r="H92" s="37" t="s">
        <v>1338</v>
      </c>
      <c r="I92" s="37" t="s">
        <v>1339</v>
      </c>
      <c r="J92" s="37" t="s">
        <v>1340</v>
      </c>
      <c r="K92" s="37" t="s">
        <v>1337</v>
      </c>
      <c r="L92" s="37" t="s">
        <v>1341</v>
      </c>
      <c r="M92" s="37" t="s">
        <v>1337</v>
      </c>
      <c r="N92" s="37" t="s">
        <v>1342</v>
      </c>
      <c r="O92" s="37" t="s">
        <v>1343</v>
      </c>
      <c r="P92" s="37" t="s">
        <v>1344</v>
      </c>
      <c r="Q92" s="37"/>
      <c r="R92" s="37"/>
      <c r="S92" s="37" t="s">
        <v>1345</v>
      </c>
      <c r="T92" s="37" t="s">
        <v>1339</v>
      </c>
      <c r="U92" s="37"/>
      <c r="V92" s="37" t="s">
        <v>1346</v>
      </c>
      <c r="W92" s="37"/>
      <c r="X92" s="37"/>
      <c r="Y92" s="37" t="s">
        <v>1338</v>
      </c>
      <c r="Z92" s="37" t="s">
        <v>1338</v>
      </c>
      <c r="AA92" s="37" t="s">
        <v>1347</v>
      </c>
      <c r="AB92" s="37" t="s">
        <v>1348</v>
      </c>
      <c r="AC92" s="37" t="s">
        <v>1349</v>
      </c>
      <c r="AD92" s="37"/>
      <c r="AE92" s="37" t="s">
        <v>1338</v>
      </c>
      <c r="AF92" s="37" t="s">
        <v>1338</v>
      </c>
      <c r="AG92" s="37"/>
      <c r="AH92" s="37"/>
      <c r="AI92" s="37"/>
      <c r="AJ92" s="37" t="s">
        <v>3597</v>
      </c>
      <c r="AK92" s="37"/>
      <c r="AL92" s="75" t="str">
        <f t="shared" si="19"/>
        <v>X</v>
      </c>
      <c r="AM92" s="75" t="str">
        <f t="shared" si="20"/>
        <v>X</v>
      </c>
      <c r="AN92" s="75" t="str">
        <f t="shared" si="21"/>
        <v>X</v>
      </c>
      <c r="AO92" s="75" t="str">
        <f t="shared" si="22"/>
        <v>X</v>
      </c>
      <c r="AP92" s="5"/>
      <c r="AQ92" s="1" t="str">
        <f t="shared" si="23"/>
        <v>X</v>
      </c>
      <c r="AR92" t="str">
        <f t="shared" si="24"/>
        <v>X</v>
      </c>
      <c r="AS92" t="str">
        <f t="shared" si="25"/>
        <v>X</v>
      </c>
      <c r="AT92" t="str">
        <f t="shared" si="26"/>
        <v>X</v>
      </c>
      <c r="AU92" t="str">
        <f t="shared" si="27"/>
        <v>X</v>
      </c>
      <c r="AV92" t="str">
        <f t="shared" si="28"/>
        <v>X</v>
      </c>
      <c r="AW92" t="str">
        <f t="shared" si="29"/>
        <v>X</v>
      </c>
      <c r="AX92" t="str">
        <f t="shared" si="30"/>
        <v>X</v>
      </c>
      <c r="AY92" t="str">
        <f t="shared" si="31"/>
        <v>X</v>
      </c>
      <c r="AZ92" t="str">
        <f t="shared" si="32"/>
        <v>X</v>
      </c>
    </row>
    <row r="93" spans="1:52" ht="12.75">
      <c r="A93" s="37" t="s">
        <v>172</v>
      </c>
      <c r="B93" s="38" t="s">
        <v>173</v>
      </c>
      <c r="C93" s="75" t="str">
        <f t="shared" si="33"/>
        <v>X</v>
      </c>
      <c r="D93" s="75" t="str">
        <f t="shared" si="34"/>
        <v>X</v>
      </c>
      <c r="E93" s="75" t="str">
        <f t="shared" si="35"/>
        <v>X</v>
      </c>
      <c r="F93" s="75" t="str">
        <f t="shared" si="36"/>
        <v>X</v>
      </c>
      <c r="G93" s="37" t="s">
        <v>1350</v>
      </c>
      <c r="H93" s="37"/>
      <c r="I93" s="37" t="s">
        <v>1350</v>
      </c>
      <c r="J93" s="37" t="s">
        <v>1350</v>
      </c>
      <c r="K93" s="37"/>
      <c r="L93" s="37"/>
      <c r="M93" s="37" t="s">
        <v>1350</v>
      </c>
      <c r="N93" s="37"/>
      <c r="O93" s="37"/>
      <c r="P93" s="37" t="s">
        <v>1351</v>
      </c>
      <c r="Q93" s="37"/>
      <c r="R93" s="37" t="s">
        <v>1351</v>
      </c>
      <c r="S93" s="37" t="s">
        <v>1350</v>
      </c>
      <c r="T93" s="37" t="s">
        <v>1351</v>
      </c>
      <c r="U93" s="37" t="s">
        <v>1352</v>
      </c>
      <c r="V93" s="37" t="s">
        <v>1353</v>
      </c>
      <c r="W93" s="37"/>
      <c r="X93" s="37"/>
      <c r="Y93" s="37" t="s">
        <v>1350</v>
      </c>
      <c r="Z93" s="37" t="s">
        <v>1350</v>
      </c>
      <c r="AA93" s="37" t="s">
        <v>1354</v>
      </c>
      <c r="AB93" s="37" t="s">
        <v>1355</v>
      </c>
      <c r="AC93" s="37"/>
      <c r="AD93" s="37"/>
      <c r="AE93" s="37" t="s">
        <v>1350</v>
      </c>
      <c r="AF93" s="37" t="s">
        <v>1356</v>
      </c>
      <c r="AG93" s="37"/>
      <c r="AH93" s="37"/>
      <c r="AI93" s="37"/>
      <c r="AJ93" s="37"/>
      <c r="AK93" s="37"/>
      <c r="AL93" s="75" t="str">
        <f t="shared" si="19"/>
        <v>X</v>
      </c>
      <c r="AM93" s="75" t="str">
        <f t="shared" si="20"/>
        <v>X</v>
      </c>
      <c r="AN93" s="75" t="str">
        <f t="shared" si="21"/>
        <v>X</v>
      </c>
      <c r="AO93" s="75" t="str">
        <f t="shared" si="22"/>
        <v>X</v>
      </c>
      <c r="AP93" s="5"/>
      <c r="AQ93" s="1" t="str">
        <f t="shared" si="23"/>
        <v>X</v>
      </c>
      <c r="AR93" t="str">
        <f t="shared" si="24"/>
        <v>X</v>
      </c>
      <c r="AS93" t="str">
        <f t="shared" si="25"/>
        <v>X</v>
      </c>
      <c r="AT93" t="str">
        <f t="shared" si="26"/>
        <v>X</v>
      </c>
      <c r="AU93" t="str">
        <f t="shared" si="27"/>
        <v>X</v>
      </c>
      <c r="AV93" t="str">
        <f t="shared" si="28"/>
        <v>X</v>
      </c>
      <c r="AW93" t="str">
        <f t="shared" si="29"/>
        <v>X</v>
      </c>
      <c r="AX93" t="str">
        <f t="shared" si="30"/>
        <v>X</v>
      </c>
      <c r="AY93" t="str">
        <f t="shared" si="31"/>
        <v>X</v>
      </c>
      <c r="AZ93">
        <f t="shared" si="32"/>
      </c>
    </row>
    <row r="94" spans="1:52" ht="12.75">
      <c r="A94" s="37" t="s">
        <v>174</v>
      </c>
      <c r="B94" s="38" t="s">
        <v>175</v>
      </c>
      <c r="C94" s="75" t="str">
        <f t="shared" si="33"/>
        <v>X</v>
      </c>
      <c r="D94" s="75" t="str">
        <f t="shared" si="34"/>
        <v>X</v>
      </c>
      <c r="E94" s="75" t="str">
        <f t="shared" si="35"/>
        <v>X</v>
      </c>
      <c r="F94" s="75">
        <f t="shared" si="36"/>
      </c>
      <c r="G94" s="37"/>
      <c r="H94" s="37"/>
      <c r="I94" s="37"/>
      <c r="J94" s="37" t="s">
        <v>1357</v>
      </c>
      <c r="K94" s="37"/>
      <c r="L94" s="37"/>
      <c r="M94" s="37" t="s">
        <v>1358</v>
      </c>
      <c r="N94" s="37" t="s">
        <v>1359</v>
      </c>
      <c r="O94" s="37"/>
      <c r="P94" s="37" t="s">
        <v>1359</v>
      </c>
      <c r="Q94" s="37"/>
      <c r="R94" s="37"/>
      <c r="S94" s="37" t="s">
        <v>1360</v>
      </c>
      <c r="T94" s="37" t="s">
        <v>1361</v>
      </c>
      <c r="U94" s="37"/>
      <c r="V94" s="37" t="s">
        <v>1360</v>
      </c>
      <c r="W94" s="37" t="s">
        <v>1357</v>
      </c>
      <c r="X94" s="37"/>
      <c r="Y94" s="37" t="s">
        <v>1362</v>
      </c>
      <c r="Z94" s="37"/>
      <c r="AA94" s="37"/>
      <c r="AB94" s="37"/>
      <c r="AC94" s="37" t="s">
        <v>1360</v>
      </c>
      <c r="AD94" s="37"/>
      <c r="AE94" s="37" t="s">
        <v>1360</v>
      </c>
      <c r="AF94" s="37" t="s">
        <v>1360</v>
      </c>
      <c r="AG94" s="37"/>
      <c r="AH94" s="37"/>
      <c r="AI94" s="37"/>
      <c r="AJ94" s="37"/>
      <c r="AK94" s="37"/>
      <c r="AL94" s="75" t="str">
        <f t="shared" si="19"/>
        <v>X</v>
      </c>
      <c r="AM94" s="75" t="str">
        <f t="shared" si="20"/>
        <v>X</v>
      </c>
      <c r="AN94" s="75" t="str">
        <f t="shared" si="21"/>
        <v>X</v>
      </c>
      <c r="AO94" s="75">
        <f t="shared" si="22"/>
      </c>
      <c r="AP94" s="5"/>
      <c r="AQ94" s="1">
        <f t="shared" si="23"/>
      </c>
      <c r="AR94" t="str">
        <f t="shared" si="24"/>
        <v>X</v>
      </c>
      <c r="AS94" t="str">
        <f t="shared" si="25"/>
        <v>X</v>
      </c>
      <c r="AT94" t="str">
        <f t="shared" si="26"/>
        <v>X</v>
      </c>
      <c r="AU94" t="str">
        <f t="shared" si="27"/>
        <v>X</v>
      </c>
      <c r="AV94" t="str">
        <f t="shared" si="28"/>
        <v>X</v>
      </c>
      <c r="AW94" t="str">
        <f t="shared" si="29"/>
        <v>X</v>
      </c>
      <c r="AX94" t="str">
        <f t="shared" si="30"/>
        <v>X</v>
      </c>
      <c r="AY94" t="str">
        <f t="shared" si="31"/>
        <v>X</v>
      </c>
      <c r="AZ94">
        <f t="shared" si="32"/>
      </c>
    </row>
    <row r="95" spans="1:52" ht="12.75">
      <c r="A95" s="37" t="s">
        <v>176</v>
      </c>
      <c r="B95" s="38" t="s">
        <v>177</v>
      </c>
      <c r="C95" s="75" t="str">
        <f t="shared" si="33"/>
        <v>X</v>
      </c>
      <c r="D95" s="75" t="str">
        <f t="shared" si="34"/>
        <v>X</v>
      </c>
      <c r="E95" s="75" t="str">
        <f t="shared" si="35"/>
        <v>X</v>
      </c>
      <c r="F95" s="75" t="str">
        <f t="shared" si="36"/>
        <v>X</v>
      </c>
      <c r="G95" s="37" t="s">
        <v>1363</v>
      </c>
      <c r="H95" s="37"/>
      <c r="I95" s="37"/>
      <c r="J95" s="37" t="s">
        <v>1363</v>
      </c>
      <c r="K95" s="37"/>
      <c r="L95" s="37"/>
      <c r="M95" s="37" t="s">
        <v>1363</v>
      </c>
      <c r="N95" s="37"/>
      <c r="O95" s="37" t="s">
        <v>1363</v>
      </c>
      <c r="P95" s="37" t="s">
        <v>1363</v>
      </c>
      <c r="Q95" s="37"/>
      <c r="R95" s="37"/>
      <c r="S95" s="37" t="s">
        <v>1363</v>
      </c>
      <c r="T95" s="37" t="s">
        <v>1363</v>
      </c>
      <c r="U95" s="37"/>
      <c r="V95" s="37"/>
      <c r="W95" s="37" t="s">
        <v>1364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75" t="str">
        <f t="shared" si="19"/>
        <v>X</v>
      </c>
      <c r="AM95" s="75" t="str">
        <f t="shared" si="20"/>
        <v>X</v>
      </c>
      <c r="AN95" s="75" t="str">
        <f t="shared" si="21"/>
        <v>X</v>
      </c>
      <c r="AO95" s="75" t="str">
        <f t="shared" si="22"/>
        <v>X</v>
      </c>
      <c r="AP95" s="5"/>
      <c r="AQ95" s="1" t="str">
        <f t="shared" si="23"/>
        <v>X</v>
      </c>
      <c r="AR95" t="str">
        <f t="shared" si="24"/>
        <v>X</v>
      </c>
      <c r="AS95" t="str">
        <f t="shared" si="25"/>
        <v>X</v>
      </c>
      <c r="AT95" t="str">
        <f t="shared" si="26"/>
        <v>X</v>
      </c>
      <c r="AU95" t="str">
        <f t="shared" si="27"/>
        <v>X</v>
      </c>
      <c r="AV95" t="str">
        <f t="shared" si="28"/>
        <v>X</v>
      </c>
      <c r="AW95">
        <f t="shared" si="29"/>
      </c>
      <c r="AX95">
        <f t="shared" si="30"/>
      </c>
      <c r="AY95">
        <f t="shared" si="31"/>
      </c>
      <c r="AZ95">
        <f t="shared" si="32"/>
      </c>
    </row>
    <row r="96" spans="1:52" ht="12.75">
      <c r="A96" s="37" t="s">
        <v>178</v>
      </c>
      <c r="B96" s="38" t="s">
        <v>179</v>
      </c>
      <c r="C96" s="75" t="str">
        <f t="shared" si="33"/>
        <v>X</v>
      </c>
      <c r="D96" s="75" t="str">
        <f t="shared" si="34"/>
        <v>X</v>
      </c>
      <c r="E96" s="75" t="str">
        <f t="shared" si="35"/>
        <v>X</v>
      </c>
      <c r="F96" s="75" t="str">
        <f t="shared" si="36"/>
        <v>X</v>
      </c>
      <c r="G96" s="37"/>
      <c r="H96" s="37"/>
      <c r="I96" s="37"/>
      <c r="J96" s="37" t="s">
        <v>1365</v>
      </c>
      <c r="K96" s="37"/>
      <c r="L96" s="37"/>
      <c r="M96" s="37" t="s">
        <v>1365</v>
      </c>
      <c r="N96" s="37"/>
      <c r="O96" s="37"/>
      <c r="P96" s="37" t="s">
        <v>1366</v>
      </c>
      <c r="Q96" s="37"/>
      <c r="R96" s="37"/>
      <c r="S96" s="37" t="s">
        <v>1365</v>
      </c>
      <c r="T96" s="37"/>
      <c r="U96" s="37"/>
      <c r="V96" s="37" t="s">
        <v>1367</v>
      </c>
      <c r="W96" s="37" t="s">
        <v>1367</v>
      </c>
      <c r="X96" s="37"/>
      <c r="Y96" s="37" t="s">
        <v>1368</v>
      </c>
      <c r="Z96" s="37"/>
      <c r="AA96" s="37" t="s">
        <v>1369</v>
      </c>
      <c r="AB96" s="37" t="s">
        <v>1370</v>
      </c>
      <c r="AC96" s="37"/>
      <c r="AD96" s="37"/>
      <c r="AE96" s="37" t="s">
        <v>1365</v>
      </c>
      <c r="AF96" s="37" t="s">
        <v>1365</v>
      </c>
      <c r="AG96" s="37" t="s">
        <v>1365</v>
      </c>
      <c r="AH96" s="37"/>
      <c r="AI96" s="37"/>
      <c r="AJ96" s="37"/>
      <c r="AK96" s="37"/>
      <c r="AL96" s="75" t="str">
        <f t="shared" si="19"/>
        <v>X</v>
      </c>
      <c r="AM96" s="75" t="str">
        <f t="shared" si="20"/>
        <v>X</v>
      </c>
      <c r="AN96" s="75" t="str">
        <f t="shared" si="21"/>
        <v>X</v>
      </c>
      <c r="AO96" s="75" t="str">
        <f t="shared" si="22"/>
        <v>X</v>
      </c>
      <c r="AP96" s="5"/>
      <c r="AQ96" s="1">
        <f t="shared" si="23"/>
      </c>
      <c r="AR96" t="str">
        <f t="shared" si="24"/>
        <v>X</v>
      </c>
      <c r="AS96" t="str">
        <f t="shared" si="25"/>
        <v>X</v>
      </c>
      <c r="AT96" t="str">
        <f t="shared" si="26"/>
        <v>X</v>
      </c>
      <c r="AU96" t="str">
        <f t="shared" si="27"/>
        <v>X</v>
      </c>
      <c r="AV96" t="str">
        <f t="shared" si="28"/>
        <v>X</v>
      </c>
      <c r="AW96" t="str">
        <f t="shared" si="29"/>
        <v>X</v>
      </c>
      <c r="AX96" t="str">
        <f t="shared" si="30"/>
        <v>X</v>
      </c>
      <c r="AY96" t="str">
        <f t="shared" si="31"/>
        <v>X</v>
      </c>
      <c r="AZ96">
        <f t="shared" si="32"/>
      </c>
    </row>
    <row r="97" spans="1:52" ht="12.75">
      <c r="A97" s="37" t="s">
        <v>180</v>
      </c>
      <c r="B97" s="38" t="s">
        <v>181</v>
      </c>
      <c r="C97" s="75" t="str">
        <f t="shared" si="33"/>
        <v>X</v>
      </c>
      <c r="D97" s="75" t="str">
        <f t="shared" si="34"/>
        <v>X</v>
      </c>
      <c r="E97" s="75" t="str">
        <f t="shared" si="35"/>
        <v>X</v>
      </c>
      <c r="F97" s="75" t="str">
        <f t="shared" si="36"/>
        <v>X</v>
      </c>
      <c r="G97" s="37" t="s">
        <v>1371</v>
      </c>
      <c r="H97" s="37"/>
      <c r="I97" s="37"/>
      <c r="J97" s="37" t="s">
        <v>1371</v>
      </c>
      <c r="K97" s="37" t="s">
        <v>1372</v>
      </c>
      <c r="L97" s="37" t="s">
        <v>1371</v>
      </c>
      <c r="M97" s="37" t="s">
        <v>1371</v>
      </c>
      <c r="N97" s="37" t="s">
        <v>1371</v>
      </c>
      <c r="O97" s="37"/>
      <c r="P97" s="37" t="s">
        <v>1373</v>
      </c>
      <c r="Q97" s="37"/>
      <c r="R97" s="37"/>
      <c r="S97" s="37" t="s">
        <v>1374</v>
      </c>
      <c r="T97" s="37" t="s">
        <v>1375</v>
      </c>
      <c r="U97" s="37"/>
      <c r="V97" s="37"/>
      <c r="W97" s="37" t="s">
        <v>1376</v>
      </c>
      <c r="X97" s="37"/>
      <c r="Y97" s="37" t="s">
        <v>1372</v>
      </c>
      <c r="Z97" s="37" t="s">
        <v>1374</v>
      </c>
      <c r="AA97" s="37"/>
      <c r="AB97" s="37" t="s">
        <v>1375</v>
      </c>
      <c r="AC97" s="37"/>
      <c r="AD97" s="37"/>
      <c r="AE97" s="37" t="s">
        <v>1374</v>
      </c>
      <c r="AF97" s="37" t="s">
        <v>1374</v>
      </c>
      <c r="AG97" s="37"/>
      <c r="AH97" s="37" t="s">
        <v>1377</v>
      </c>
      <c r="AI97" s="37"/>
      <c r="AJ97" s="37"/>
      <c r="AK97" s="37"/>
      <c r="AL97" s="75" t="str">
        <f t="shared" si="19"/>
        <v>X</v>
      </c>
      <c r="AM97" s="75" t="str">
        <f t="shared" si="20"/>
        <v>X</v>
      </c>
      <c r="AN97" s="75" t="str">
        <f t="shared" si="21"/>
        <v>X</v>
      </c>
      <c r="AO97" s="75" t="str">
        <f t="shared" si="22"/>
        <v>X</v>
      </c>
      <c r="AP97" s="5"/>
      <c r="AQ97" s="1" t="str">
        <f t="shared" si="23"/>
        <v>X</v>
      </c>
      <c r="AR97" t="str">
        <f t="shared" si="24"/>
        <v>X</v>
      </c>
      <c r="AS97" t="str">
        <f t="shared" si="25"/>
        <v>X</v>
      </c>
      <c r="AT97" t="str">
        <f t="shared" si="26"/>
        <v>X</v>
      </c>
      <c r="AU97" t="str">
        <f t="shared" si="27"/>
        <v>X</v>
      </c>
      <c r="AV97" t="str">
        <f t="shared" si="28"/>
        <v>X</v>
      </c>
      <c r="AW97" t="str">
        <f t="shared" si="29"/>
        <v>X</v>
      </c>
      <c r="AX97" t="str">
        <f t="shared" si="30"/>
        <v>X</v>
      </c>
      <c r="AY97" t="str">
        <f t="shared" si="31"/>
        <v>X</v>
      </c>
      <c r="AZ97" t="str">
        <f t="shared" si="32"/>
        <v>X</v>
      </c>
    </row>
    <row r="98" spans="1:52" ht="12.75">
      <c r="A98" s="37" t="s">
        <v>182</v>
      </c>
      <c r="B98" s="38" t="s">
        <v>183</v>
      </c>
      <c r="C98" s="75" t="str">
        <f t="shared" si="33"/>
        <v>X</v>
      </c>
      <c r="D98" s="75" t="str">
        <f t="shared" si="34"/>
        <v>X</v>
      </c>
      <c r="E98" s="75" t="str">
        <f t="shared" si="35"/>
        <v>X</v>
      </c>
      <c r="F98" s="75" t="str">
        <f t="shared" si="36"/>
        <v>X</v>
      </c>
      <c r="G98" s="37" t="s">
        <v>1378</v>
      </c>
      <c r="H98" s="37"/>
      <c r="I98" s="37"/>
      <c r="J98" s="37" t="s">
        <v>1378</v>
      </c>
      <c r="K98" s="37"/>
      <c r="L98" s="37"/>
      <c r="M98" s="37" t="s">
        <v>1378</v>
      </c>
      <c r="N98" s="37"/>
      <c r="O98" s="37"/>
      <c r="P98" s="37" t="s">
        <v>1378</v>
      </c>
      <c r="Q98" s="37"/>
      <c r="R98" s="37"/>
      <c r="S98" s="37" t="s">
        <v>1379</v>
      </c>
      <c r="T98" s="37" t="s">
        <v>1378</v>
      </c>
      <c r="U98" s="37" t="s">
        <v>1379</v>
      </c>
      <c r="V98" s="37" t="s">
        <v>1378</v>
      </c>
      <c r="W98" s="37" t="s">
        <v>1378</v>
      </c>
      <c r="X98" s="37"/>
      <c r="Y98" s="37"/>
      <c r="Z98" s="37" t="s">
        <v>1378</v>
      </c>
      <c r="AA98" s="37"/>
      <c r="AB98" s="37" t="s">
        <v>1378</v>
      </c>
      <c r="AC98" s="37"/>
      <c r="AD98" s="37" t="s">
        <v>1379</v>
      </c>
      <c r="AE98" s="37"/>
      <c r="AF98" s="37" t="s">
        <v>1378</v>
      </c>
      <c r="AG98" s="37"/>
      <c r="AH98" s="37"/>
      <c r="AI98" s="37"/>
      <c r="AJ98" s="37"/>
      <c r="AK98" s="37"/>
      <c r="AL98" s="75" t="str">
        <f t="shared" si="19"/>
        <v>X</v>
      </c>
      <c r="AM98" s="75" t="str">
        <f t="shared" si="20"/>
        <v>X</v>
      </c>
      <c r="AN98" s="75" t="str">
        <f t="shared" si="21"/>
        <v>X</v>
      </c>
      <c r="AO98" s="75" t="str">
        <f t="shared" si="22"/>
        <v>X</v>
      </c>
      <c r="AP98" s="5"/>
      <c r="AQ98" s="1" t="str">
        <f t="shared" si="23"/>
        <v>X</v>
      </c>
      <c r="AR98" t="str">
        <f t="shared" si="24"/>
        <v>X</v>
      </c>
      <c r="AS98" t="str">
        <f t="shared" si="25"/>
        <v>X</v>
      </c>
      <c r="AT98" t="str">
        <f t="shared" si="26"/>
        <v>X</v>
      </c>
      <c r="AU98" t="str">
        <f t="shared" si="27"/>
        <v>X</v>
      </c>
      <c r="AV98" t="str">
        <f t="shared" si="28"/>
        <v>X</v>
      </c>
      <c r="AW98" t="str">
        <f t="shared" si="29"/>
        <v>X</v>
      </c>
      <c r="AX98" t="str">
        <f t="shared" si="30"/>
        <v>X</v>
      </c>
      <c r="AY98" t="str">
        <f t="shared" si="31"/>
        <v>X</v>
      </c>
      <c r="AZ98">
        <f t="shared" si="32"/>
      </c>
    </row>
    <row r="99" spans="1:52" ht="12.75">
      <c r="A99" s="37" t="s">
        <v>184</v>
      </c>
      <c r="B99" s="38" t="s">
        <v>185</v>
      </c>
      <c r="C99" s="75" t="str">
        <f t="shared" si="33"/>
        <v>X</v>
      </c>
      <c r="D99" s="75" t="str">
        <f t="shared" si="34"/>
        <v>X</v>
      </c>
      <c r="E99" s="75" t="str">
        <f t="shared" si="35"/>
        <v>X</v>
      </c>
      <c r="F99" s="75" t="str">
        <f t="shared" si="36"/>
        <v>X</v>
      </c>
      <c r="G99" s="37" t="s">
        <v>1380</v>
      </c>
      <c r="H99" s="37" t="s">
        <v>1381</v>
      </c>
      <c r="I99" s="37" t="s">
        <v>1382</v>
      </c>
      <c r="J99" s="37" t="s">
        <v>1383</v>
      </c>
      <c r="K99" s="37" t="s">
        <v>1384</v>
      </c>
      <c r="L99" s="37" t="s">
        <v>1385</v>
      </c>
      <c r="M99" s="37" t="s">
        <v>1386</v>
      </c>
      <c r="N99" s="37" t="s">
        <v>1387</v>
      </c>
      <c r="O99" s="37" t="s">
        <v>1388</v>
      </c>
      <c r="P99" s="37" t="s">
        <v>1389</v>
      </c>
      <c r="Q99" s="37"/>
      <c r="R99" s="37" t="s">
        <v>1390</v>
      </c>
      <c r="S99" s="37" t="s">
        <v>1386</v>
      </c>
      <c r="T99" s="37" t="s">
        <v>1386</v>
      </c>
      <c r="U99" s="37" t="s">
        <v>1388</v>
      </c>
      <c r="V99" s="37" t="s">
        <v>1391</v>
      </c>
      <c r="W99" s="37" t="s">
        <v>1392</v>
      </c>
      <c r="X99" s="37" t="s">
        <v>1393</v>
      </c>
      <c r="Y99" s="37" t="s">
        <v>1394</v>
      </c>
      <c r="Z99" s="37" t="s">
        <v>1395</v>
      </c>
      <c r="AA99" s="37" t="s">
        <v>1385</v>
      </c>
      <c r="AB99" s="37" t="s">
        <v>1396</v>
      </c>
      <c r="AC99" s="37" t="s">
        <v>1397</v>
      </c>
      <c r="AD99" s="37"/>
      <c r="AE99" s="37" t="s">
        <v>1398</v>
      </c>
      <c r="AF99" s="37" t="s">
        <v>1386</v>
      </c>
      <c r="AG99" s="37"/>
      <c r="AH99" s="37" t="s">
        <v>1399</v>
      </c>
      <c r="AI99" s="37"/>
      <c r="AJ99" s="37" t="s">
        <v>3473</v>
      </c>
      <c r="AK99" s="37"/>
      <c r="AL99" s="75" t="str">
        <f t="shared" si="19"/>
        <v>X</v>
      </c>
      <c r="AM99" s="75" t="str">
        <f t="shared" si="20"/>
        <v>X</v>
      </c>
      <c r="AN99" s="75" t="str">
        <f t="shared" si="21"/>
        <v>X</v>
      </c>
      <c r="AO99" s="75" t="str">
        <f t="shared" si="22"/>
        <v>X</v>
      </c>
      <c r="AP99" s="5"/>
      <c r="AQ99" s="1" t="str">
        <f t="shared" si="23"/>
        <v>X</v>
      </c>
      <c r="AR99" t="str">
        <f t="shared" si="24"/>
        <v>X</v>
      </c>
      <c r="AS99" t="str">
        <f t="shared" si="25"/>
        <v>X</v>
      </c>
      <c r="AT99" t="str">
        <f t="shared" si="26"/>
        <v>X</v>
      </c>
      <c r="AU99" t="str">
        <f t="shared" si="27"/>
        <v>X</v>
      </c>
      <c r="AV99" t="str">
        <f t="shared" si="28"/>
        <v>X</v>
      </c>
      <c r="AW99" t="str">
        <f t="shared" si="29"/>
        <v>X</v>
      </c>
      <c r="AX99" t="str">
        <f t="shared" si="30"/>
        <v>X</v>
      </c>
      <c r="AY99" t="str">
        <f t="shared" si="31"/>
        <v>X</v>
      </c>
      <c r="AZ99" t="str">
        <f t="shared" si="32"/>
        <v>X</v>
      </c>
    </row>
    <row r="100" spans="1:52" ht="12.75">
      <c r="A100" s="37" t="s">
        <v>186</v>
      </c>
      <c r="B100" s="38" t="s">
        <v>187</v>
      </c>
      <c r="C100" s="75" t="str">
        <f t="shared" si="33"/>
        <v>X</v>
      </c>
      <c r="D100" s="75" t="str">
        <f t="shared" si="34"/>
        <v>X</v>
      </c>
      <c r="E100" s="75" t="str">
        <f t="shared" si="35"/>
        <v>X</v>
      </c>
      <c r="F100" s="75" t="str">
        <f t="shared" si="36"/>
        <v>X</v>
      </c>
      <c r="G100" s="37" t="s">
        <v>1400</v>
      </c>
      <c r="H100" s="37"/>
      <c r="I100" s="37"/>
      <c r="J100" s="37" t="s">
        <v>1401</v>
      </c>
      <c r="K100" s="37"/>
      <c r="L100" s="37"/>
      <c r="M100" s="37" t="s">
        <v>1401</v>
      </c>
      <c r="N100" s="37" t="s">
        <v>1402</v>
      </c>
      <c r="O100" s="37" t="s">
        <v>1403</v>
      </c>
      <c r="P100" s="37" t="s">
        <v>1404</v>
      </c>
      <c r="Q100" s="37"/>
      <c r="R100" s="37"/>
      <c r="S100" s="37" t="s">
        <v>1405</v>
      </c>
      <c r="T100" s="37" t="s">
        <v>1406</v>
      </c>
      <c r="U100" s="37"/>
      <c r="V100" s="37" t="s">
        <v>1404</v>
      </c>
      <c r="W100" s="37"/>
      <c r="X100" s="37"/>
      <c r="Y100" s="37" t="s">
        <v>1407</v>
      </c>
      <c r="Z100" s="37" t="s">
        <v>1408</v>
      </c>
      <c r="AA100" s="37" t="s">
        <v>1403</v>
      </c>
      <c r="AB100" s="37" t="s">
        <v>1404</v>
      </c>
      <c r="AC100" s="37"/>
      <c r="AD100" s="37"/>
      <c r="AE100" s="37" t="s">
        <v>1409</v>
      </c>
      <c r="AF100" s="37" t="s">
        <v>1410</v>
      </c>
      <c r="AG100" s="37" t="s">
        <v>1411</v>
      </c>
      <c r="AH100" s="37"/>
      <c r="AI100" s="37"/>
      <c r="AJ100" s="37"/>
      <c r="AK100" s="37"/>
      <c r="AL100" s="75" t="str">
        <f t="shared" si="19"/>
        <v>X</v>
      </c>
      <c r="AM100" s="75" t="str">
        <f t="shared" si="20"/>
        <v>X</v>
      </c>
      <c r="AN100" s="75" t="str">
        <f t="shared" si="21"/>
        <v>X</v>
      </c>
      <c r="AO100" s="75" t="str">
        <f t="shared" si="22"/>
        <v>X</v>
      </c>
      <c r="AP100" s="5"/>
      <c r="AQ100" s="1" t="str">
        <f t="shared" si="23"/>
        <v>X</v>
      </c>
      <c r="AR100" t="str">
        <f t="shared" si="24"/>
        <v>X</v>
      </c>
      <c r="AS100" t="str">
        <f t="shared" si="25"/>
        <v>X</v>
      </c>
      <c r="AT100" t="str">
        <f t="shared" si="26"/>
        <v>X</v>
      </c>
      <c r="AU100" t="str">
        <f t="shared" si="27"/>
        <v>X</v>
      </c>
      <c r="AV100" t="str">
        <f t="shared" si="28"/>
        <v>X</v>
      </c>
      <c r="AW100" t="str">
        <f t="shared" si="29"/>
        <v>X</v>
      </c>
      <c r="AX100" t="str">
        <f t="shared" si="30"/>
        <v>X</v>
      </c>
      <c r="AY100" t="str">
        <f t="shared" si="31"/>
        <v>X</v>
      </c>
      <c r="AZ100">
        <f t="shared" si="32"/>
      </c>
    </row>
    <row r="101" spans="1:52" ht="12.75">
      <c r="A101" s="37" t="s">
        <v>188</v>
      </c>
      <c r="B101" s="38" t="s">
        <v>189</v>
      </c>
      <c r="C101" s="75" t="str">
        <f t="shared" si="33"/>
        <v>X</v>
      </c>
      <c r="D101" s="75" t="str">
        <f t="shared" si="34"/>
        <v>X</v>
      </c>
      <c r="E101" s="75" t="str">
        <f t="shared" si="35"/>
        <v>X</v>
      </c>
      <c r="F101" s="75" t="str">
        <f t="shared" si="36"/>
        <v>X</v>
      </c>
      <c r="G101" s="37" t="s">
        <v>1412</v>
      </c>
      <c r="H101" s="37"/>
      <c r="I101" s="37"/>
      <c r="J101" s="37" t="s">
        <v>1412</v>
      </c>
      <c r="K101" s="37"/>
      <c r="L101" s="37"/>
      <c r="M101" s="37" t="s">
        <v>1413</v>
      </c>
      <c r="N101" s="37" t="s">
        <v>1412</v>
      </c>
      <c r="O101" s="37" t="s">
        <v>1412</v>
      </c>
      <c r="P101" s="37" t="s">
        <v>1414</v>
      </c>
      <c r="Q101" s="37"/>
      <c r="R101" s="37" t="s">
        <v>1412</v>
      </c>
      <c r="S101" s="37"/>
      <c r="T101" s="37" t="s">
        <v>1413</v>
      </c>
      <c r="U101" s="37"/>
      <c r="V101" s="37" t="s">
        <v>1415</v>
      </c>
      <c r="W101" s="37" t="s">
        <v>1412</v>
      </c>
      <c r="X101" s="37"/>
      <c r="Y101" s="37" t="s">
        <v>1416</v>
      </c>
      <c r="Z101" s="37" t="s">
        <v>1414</v>
      </c>
      <c r="AA101" s="37" t="s">
        <v>1413</v>
      </c>
      <c r="AB101" s="37" t="s">
        <v>1413</v>
      </c>
      <c r="AC101" s="37" t="s">
        <v>1413</v>
      </c>
      <c r="AD101" s="37"/>
      <c r="AE101" s="37"/>
      <c r="AF101" s="37" t="s">
        <v>1413</v>
      </c>
      <c r="AG101" s="37"/>
      <c r="AH101" s="37"/>
      <c r="AI101" s="37"/>
      <c r="AJ101" s="37"/>
      <c r="AK101" s="37"/>
      <c r="AL101" s="75" t="str">
        <f t="shared" si="19"/>
        <v>X</v>
      </c>
      <c r="AM101" s="75" t="str">
        <f t="shared" si="20"/>
        <v>X</v>
      </c>
      <c r="AN101" s="75" t="str">
        <f t="shared" si="21"/>
        <v>X</v>
      </c>
      <c r="AO101" s="75" t="str">
        <f t="shared" si="22"/>
        <v>X</v>
      </c>
      <c r="AP101" s="5"/>
      <c r="AQ101" s="1" t="str">
        <f t="shared" si="23"/>
        <v>X</v>
      </c>
      <c r="AR101" t="str">
        <f t="shared" si="24"/>
        <v>X</v>
      </c>
      <c r="AS101" t="str">
        <f t="shared" si="25"/>
        <v>X</v>
      </c>
      <c r="AT101" t="str">
        <f t="shared" si="26"/>
        <v>X</v>
      </c>
      <c r="AU101" t="str">
        <f t="shared" si="27"/>
        <v>X</v>
      </c>
      <c r="AV101" t="str">
        <f t="shared" si="28"/>
        <v>X</v>
      </c>
      <c r="AW101" t="str">
        <f t="shared" si="29"/>
        <v>X</v>
      </c>
      <c r="AX101" t="str">
        <f t="shared" si="30"/>
        <v>X</v>
      </c>
      <c r="AY101" t="str">
        <f t="shared" si="31"/>
        <v>X</v>
      </c>
      <c r="AZ101">
        <f t="shared" si="32"/>
      </c>
    </row>
    <row r="102" spans="1:52" ht="12.75">
      <c r="A102" s="37" t="s">
        <v>190</v>
      </c>
      <c r="B102" s="38" t="s">
        <v>191</v>
      </c>
      <c r="C102" s="75" t="str">
        <f t="shared" si="33"/>
        <v>X</v>
      </c>
      <c r="D102" s="75" t="str">
        <f t="shared" si="34"/>
        <v>X</v>
      </c>
      <c r="E102" s="75" t="str">
        <f t="shared" si="35"/>
        <v>X</v>
      </c>
      <c r="F102" s="75" t="str">
        <f t="shared" si="36"/>
        <v>X</v>
      </c>
      <c r="G102" s="37" t="s">
        <v>1417</v>
      </c>
      <c r="H102" s="37"/>
      <c r="I102" s="37" t="s">
        <v>3607</v>
      </c>
      <c r="J102" s="37" t="s">
        <v>1418</v>
      </c>
      <c r="K102" s="37"/>
      <c r="L102" s="37" t="s">
        <v>3607</v>
      </c>
      <c r="M102" s="37"/>
      <c r="N102" s="37" t="s">
        <v>1419</v>
      </c>
      <c r="O102" s="37" t="s">
        <v>3607</v>
      </c>
      <c r="P102" s="37" t="s">
        <v>1419</v>
      </c>
      <c r="Q102" s="37"/>
      <c r="R102" s="37"/>
      <c r="S102" s="37" t="s">
        <v>1420</v>
      </c>
      <c r="T102" s="37" t="s">
        <v>1419</v>
      </c>
      <c r="U102" s="37" t="s">
        <v>3607</v>
      </c>
      <c r="V102" s="37" t="s">
        <v>1420</v>
      </c>
      <c r="W102" s="37" t="s">
        <v>1420</v>
      </c>
      <c r="X102" s="37"/>
      <c r="Y102" s="37" t="s">
        <v>1421</v>
      </c>
      <c r="Z102" s="37" t="s">
        <v>1419</v>
      </c>
      <c r="AA102" s="37" t="s">
        <v>1420</v>
      </c>
      <c r="AB102" s="37" t="s">
        <v>1422</v>
      </c>
      <c r="AC102" s="37"/>
      <c r="AD102" s="37"/>
      <c r="AE102" s="37"/>
      <c r="AF102" s="37" t="s">
        <v>1423</v>
      </c>
      <c r="AG102" s="37"/>
      <c r="AH102" s="37"/>
      <c r="AI102" s="37"/>
      <c r="AJ102" s="37"/>
      <c r="AK102" s="37"/>
      <c r="AL102" s="75" t="str">
        <f t="shared" si="19"/>
        <v>X</v>
      </c>
      <c r="AM102" s="75" t="str">
        <f t="shared" si="20"/>
        <v>X</v>
      </c>
      <c r="AN102" s="75" t="str">
        <f t="shared" si="21"/>
        <v>X</v>
      </c>
      <c r="AO102" s="75" t="str">
        <f t="shared" si="22"/>
        <v>X</v>
      </c>
      <c r="AP102" s="5"/>
      <c r="AQ102" s="1" t="str">
        <f t="shared" si="23"/>
        <v>X</v>
      </c>
      <c r="AR102" t="str">
        <f t="shared" si="24"/>
        <v>X</v>
      </c>
      <c r="AS102" t="str">
        <f t="shared" si="25"/>
        <v>X</v>
      </c>
      <c r="AT102" t="str">
        <f t="shared" si="26"/>
        <v>X</v>
      </c>
      <c r="AU102" t="str">
        <f t="shared" si="27"/>
        <v>X</v>
      </c>
      <c r="AV102" t="str">
        <f t="shared" si="28"/>
        <v>X</v>
      </c>
      <c r="AW102" t="str">
        <f t="shared" si="29"/>
        <v>X</v>
      </c>
      <c r="AX102" t="str">
        <f t="shared" si="30"/>
        <v>X</v>
      </c>
      <c r="AY102" t="str">
        <f t="shared" si="31"/>
        <v>X</v>
      </c>
      <c r="AZ102">
        <f t="shared" si="32"/>
      </c>
    </row>
    <row r="103" spans="1:52" ht="12.75">
      <c r="A103" s="37" t="s">
        <v>664</v>
      </c>
      <c r="B103" s="38" t="s">
        <v>608</v>
      </c>
      <c r="C103" s="75" t="str">
        <f t="shared" si="33"/>
        <v>X</v>
      </c>
      <c r="D103" s="75" t="str">
        <f t="shared" si="34"/>
        <v>X</v>
      </c>
      <c r="E103" s="75" t="str">
        <f t="shared" si="35"/>
        <v>X</v>
      </c>
      <c r="F103" s="75" t="str">
        <f t="shared" si="36"/>
        <v>X</v>
      </c>
      <c r="G103" s="37"/>
      <c r="H103" s="37"/>
      <c r="I103" s="37"/>
      <c r="J103" s="37"/>
      <c r="K103" s="37"/>
      <c r="L103" s="37"/>
      <c r="M103" s="37" t="s">
        <v>1424</v>
      </c>
      <c r="N103" s="37"/>
      <c r="O103" s="37"/>
      <c r="P103" s="37" t="s">
        <v>1425</v>
      </c>
      <c r="Q103" s="37"/>
      <c r="R103" s="37"/>
      <c r="S103" s="37" t="s">
        <v>1426</v>
      </c>
      <c r="T103" s="37" t="s">
        <v>1427</v>
      </c>
      <c r="U103" s="37" t="s">
        <v>1428</v>
      </c>
      <c r="V103" s="37" t="s">
        <v>1428</v>
      </c>
      <c r="W103" s="37" t="s">
        <v>1429</v>
      </c>
      <c r="X103" s="37"/>
      <c r="Y103" s="37"/>
      <c r="Z103" s="37" t="s">
        <v>1429</v>
      </c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75" t="str">
        <f t="shared" si="19"/>
        <v>X</v>
      </c>
      <c r="AM103" s="75" t="str">
        <f t="shared" si="20"/>
        <v>X</v>
      </c>
      <c r="AN103" s="75" t="str">
        <f t="shared" si="21"/>
        <v>X</v>
      </c>
      <c r="AO103" s="75" t="str">
        <f t="shared" si="22"/>
        <v>X</v>
      </c>
      <c r="AP103" s="5"/>
      <c r="AQ103" s="1">
        <f t="shared" si="23"/>
      </c>
      <c r="AR103">
        <f t="shared" si="24"/>
      </c>
      <c r="AS103" t="str">
        <f t="shared" si="25"/>
        <v>X</v>
      </c>
      <c r="AT103" t="str">
        <f t="shared" si="26"/>
        <v>X</v>
      </c>
      <c r="AU103" t="str">
        <f t="shared" si="27"/>
        <v>X</v>
      </c>
      <c r="AV103" t="str">
        <f t="shared" si="28"/>
        <v>X</v>
      </c>
      <c r="AW103" t="str">
        <f t="shared" si="29"/>
        <v>X</v>
      </c>
      <c r="AX103">
        <f t="shared" si="30"/>
      </c>
      <c r="AY103">
        <f t="shared" si="31"/>
      </c>
      <c r="AZ103">
        <f t="shared" si="32"/>
      </c>
    </row>
    <row r="104" spans="1:52" ht="12.75">
      <c r="A104" s="37" t="s">
        <v>664</v>
      </c>
      <c r="B104" s="38" t="s">
        <v>609</v>
      </c>
      <c r="C104" s="75" t="str">
        <f t="shared" si="33"/>
        <v>X</v>
      </c>
      <c r="D104" s="75" t="str">
        <f t="shared" si="34"/>
        <v>X</v>
      </c>
      <c r="E104" s="75" t="str">
        <f t="shared" si="35"/>
        <v>X</v>
      </c>
      <c r="F104" s="75" t="str">
        <f t="shared" si="36"/>
        <v>X</v>
      </c>
      <c r="G104" s="37"/>
      <c r="H104" s="37"/>
      <c r="I104" s="37"/>
      <c r="J104" s="37" t="s">
        <v>1430</v>
      </c>
      <c r="K104" s="37"/>
      <c r="L104" s="37"/>
      <c r="M104" s="37" t="s">
        <v>1431</v>
      </c>
      <c r="N104" s="37"/>
      <c r="O104" s="37"/>
      <c r="P104" s="37" t="s">
        <v>1432</v>
      </c>
      <c r="Q104" s="37"/>
      <c r="R104" s="37" t="s">
        <v>1433</v>
      </c>
      <c r="S104" s="37" t="s">
        <v>1434</v>
      </c>
      <c r="T104" s="37"/>
      <c r="U104" s="37"/>
      <c r="V104" s="37" t="s">
        <v>1435</v>
      </c>
      <c r="W104" s="37"/>
      <c r="X104" s="37"/>
      <c r="Y104" s="37" t="s">
        <v>1432</v>
      </c>
      <c r="Z104" s="37" t="s">
        <v>1436</v>
      </c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75" t="str">
        <f t="shared" si="19"/>
        <v>X</v>
      </c>
      <c r="AM104" s="75" t="str">
        <f t="shared" si="20"/>
        <v>X</v>
      </c>
      <c r="AN104" s="75" t="str">
        <f t="shared" si="21"/>
        <v>X</v>
      </c>
      <c r="AO104" s="75" t="str">
        <f t="shared" si="22"/>
        <v>X</v>
      </c>
      <c r="AP104" s="5"/>
      <c r="AQ104" s="1">
        <f t="shared" si="23"/>
      </c>
      <c r="AR104" t="str">
        <f t="shared" si="24"/>
        <v>X</v>
      </c>
      <c r="AS104" t="str">
        <f t="shared" si="25"/>
        <v>X</v>
      </c>
      <c r="AT104" t="str">
        <f t="shared" si="26"/>
        <v>X</v>
      </c>
      <c r="AU104" t="str">
        <f t="shared" si="27"/>
        <v>X</v>
      </c>
      <c r="AV104" t="str">
        <f t="shared" si="28"/>
        <v>X</v>
      </c>
      <c r="AW104" t="str">
        <f t="shared" si="29"/>
        <v>X</v>
      </c>
      <c r="AX104">
        <f t="shared" si="30"/>
      </c>
      <c r="AY104">
        <f t="shared" si="31"/>
      </c>
      <c r="AZ104">
        <f t="shared" si="32"/>
      </c>
    </row>
    <row r="105" spans="1:52" ht="12.75">
      <c r="A105" s="37" t="s">
        <v>703</v>
      </c>
      <c r="B105" s="38" t="s">
        <v>610</v>
      </c>
      <c r="C105" s="75" t="str">
        <f t="shared" si="33"/>
        <v>X</v>
      </c>
      <c r="D105" s="75" t="str">
        <f t="shared" si="34"/>
        <v>X</v>
      </c>
      <c r="E105" s="75" t="str">
        <f t="shared" si="35"/>
        <v>X</v>
      </c>
      <c r="F105" s="75" t="str">
        <f t="shared" si="36"/>
        <v>X</v>
      </c>
      <c r="G105" s="37"/>
      <c r="H105" s="37"/>
      <c r="I105" s="37"/>
      <c r="J105" s="37"/>
      <c r="K105" s="37"/>
      <c r="L105" s="37"/>
      <c r="M105" s="37" t="s">
        <v>1437</v>
      </c>
      <c r="N105" s="37"/>
      <c r="O105" s="37"/>
      <c r="P105" s="37" t="s">
        <v>1437</v>
      </c>
      <c r="Q105" s="37"/>
      <c r="R105" s="37" t="s">
        <v>3546</v>
      </c>
      <c r="S105" s="37" t="s">
        <v>1437</v>
      </c>
      <c r="T105" s="37" t="s">
        <v>1438</v>
      </c>
      <c r="U105" s="37" t="s">
        <v>1439</v>
      </c>
      <c r="V105" s="37" t="s">
        <v>1437</v>
      </c>
      <c r="W105" s="37"/>
      <c r="X105" s="37"/>
      <c r="Y105" s="37" t="s">
        <v>1437</v>
      </c>
      <c r="Z105" s="37" t="s">
        <v>1440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75" t="str">
        <f t="shared" si="19"/>
        <v>X</v>
      </c>
      <c r="AM105" s="75" t="str">
        <f t="shared" si="20"/>
        <v>X</v>
      </c>
      <c r="AN105" s="75" t="str">
        <f t="shared" si="21"/>
        <v>X</v>
      </c>
      <c r="AO105" s="75" t="str">
        <f t="shared" si="22"/>
        <v>X</v>
      </c>
      <c r="AP105" s="5"/>
      <c r="AQ105" s="1">
        <f t="shared" si="23"/>
      </c>
      <c r="AR105">
        <f t="shared" si="24"/>
      </c>
      <c r="AS105" t="str">
        <f t="shared" si="25"/>
        <v>X</v>
      </c>
      <c r="AT105" t="str">
        <f t="shared" si="26"/>
        <v>X</v>
      </c>
      <c r="AU105" t="str">
        <f t="shared" si="27"/>
        <v>X</v>
      </c>
      <c r="AV105" t="str">
        <f t="shared" si="28"/>
        <v>X</v>
      </c>
      <c r="AW105" t="str">
        <f t="shared" si="29"/>
        <v>X</v>
      </c>
      <c r="AX105">
        <f t="shared" si="30"/>
      </c>
      <c r="AY105">
        <f t="shared" si="31"/>
      </c>
      <c r="AZ105">
        <f t="shared" si="32"/>
      </c>
    </row>
    <row r="106" spans="1:52" ht="12.75">
      <c r="A106" s="37" t="s">
        <v>675</v>
      </c>
      <c r="B106" s="38" t="s">
        <v>467</v>
      </c>
      <c r="C106" s="75" t="str">
        <f t="shared" si="33"/>
        <v>X</v>
      </c>
      <c r="D106" s="75" t="str">
        <f t="shared" si="34"/>
        <v>X</v>
      </c>
      <c r="E106" s="75" t="str">
        <f t="shared" si="35"/>
        <v>X</v>
      </c>
      <c r="F106" s="75" t="str">
        <f t="shared" si="36"/>
        <v>X</v>
      </c>
      <c r="G106" s="37" t="s">
        <v>1441</v>
      </c>
      <c r="H106" s="37"/>
      <c r="I106" s="37"/>
      <c r="J106" s="37" t="s">
        <v>1442</v>
      </c>
      <c r="K106" s="37" t="s">
        <v>1442</v>
      </c>
      <c r="L106" s="37" t="s">
        <v>1443</v>
      </c>
      <c r="M106" s="37" t="s">
        <v>1442</v>
      </c>
      <c r="N106" s="37" t="s">
        <v>1442</v>
      </c>
      <c r="O106" s="37"/>
      <c r="P106" s="37" t="s">
        <v>1444</v>
      </c>
      <c r="Q106" s="37"/>
      <c r="R106" s="37"/>
      <c r="S106" s="37" t="s">
        <v>1442</v>
      </c>
      <c r="T106" s="37"/>
      <c r="U106" s="37"/>
      <c r="V106" s="37" t="s">
        <v>1445</v>
      </c>
      <c r="W106" s="37"/>
      <c r="X106" s="37" t="s">
        <v>3448</v>
      </c>
      <c r="Y106" s="37" t="s">
        <v>1446</v>
      </c>
      <c r="Z106" s="37" t="s">
        <v>1446</v>
      </c>
      <c r="AA106" s="37"/>
      <c r="AB106" s="37" t="s">
        <v>1447</v>
      </c>
      <c r="AC106" s="37"/>
      <c r="AD106" s="37" t="s">
        <v>3460</v>
      </c>
      <c r="AE106" s="37" t="s">
        <v>1448</v>
      </c>
      <c r="AF106" s="37"/>
      <c r="AG106" s="37"/>
      <c r="AH106" s="37" t="s">
        <v>1449</v>
      </c>
      <c r="AI106" s="37" t="s">
        <v>1450</v>
      </c>
      <c r="AJ106" s="37" t="s">
        <v>3460</v>
      </c>
      <c r="AK106" s="37"/>
      <c r="AL106" s="75" t="str">
        <f t="shared" si="19"/>
        <v>X</v>
      </c>
      <c r="AM106" s="75" t="str">
        <f t="shared" si="20"/>
        <v>X</v>
      </c>
      <c r="AN106" s="75" t="str">
        <f t="shared" si="21"/>
        <v>X</v>
      </c>
      <c r="AO106" s="75" t="str">
        <f t="shared" si="22"/>
        <v>X</v>
      </c>
      <c r="AP106" s="5"/>
      <c r="AQ106" s="1" t="str">
        <f t="shared" si="23"/>
        <v>X</v>
      </c>
      <c r="AR106" t="str">
        <f t="shared" si="24"/>
        <v>X</v>
      </c>
      <c r="AS106" t="str">
        <f t="shared" si="25"/>
        <v>X</v>
      </c>
      <c r="AT106" t="str">
        <f t="shared" si="26"/>
        <v>X</v>
      </c>
      <c r="AU106" t="str">
        <f t="shared" si="27"/>
        <v>X</v>
      </c>
      <c r="AV106" t="str">
        <f t="shared" si="28"/>
        <v>X</v>
      </c>
      <c r="AW106" t="str">
        <f t="shared" si="29"/>
        <v>X</v>
      </c>
      <c r="AX106" t="str">
        <f t="shared" si="30"/>
        <v>X</v>
      </c>
      <c r="AY106" t="str">
        <f t="shared" si="31"/>
        <v>X</v>
      </c>
      <c r="AZ106" t="str">
        <f t="shared" si="32"/>
        <v>X</v>
      </c>
    </row>
    <row r="107" spans="1:52" ht="12.75">
      <c r="A107" s="37" t="s">
        <v>192</v>
      </c>
      <c r="B107" s="38" t="s">
        <v>193</v>
      </c>
      <c r="C107" s="75" t="str">
        <f t="shared" si="33"/>
        <v>X</v>
      </c>
      <c r="D107" s="75" t="str">
        <f t="shared" si="34"/>
        <v>X</v>
      </c>
      <c r="E107" s="75" t="str">
        <f t="shared" si="35"/>
        <v>X</v>
      </c>
      <c r="F107" s="75" t="str">
        <f t="shared" si="36"/>
        <v>X</v>
      </c>
      <c r="G107" s="37" t="s">
        <v>1451</v>
      </c>
      <c r="H107" s="37" t="s">
        <v>1452</v>
      </c>
      <c r="I107" s="37" t="s">
        <v>3485</v>
      </c>
      <c r="J107" s="37" t="s">
        <v>1453</v>
      </c>
      <c r="K107" s="37" t="s">
        <v>1454</v>
      </c>
      <c r="L107" s="37" t="s">
        <v>1455</v>
      </c>
      <c r="M107" s="37" t="s">
        <v>1456</v>
      </c>
      <c r="N107" s="37" t="s">
        <v>1457</v>
      </c>
      <c r="O107" s="37" t="s">
        <v>1458</v>
      </c>
      <c r="P107" s="37" t="s">
        <v>1459</v>
      </c>
      <c r="Q107" s="37"/>
      <c r="R107" s="37"/>
      <c r="S107" s="37"/>
      <c r="T107" s="37" t="s">
        <v>1460</v>
      </c>
      <c r="U107" s="37" t="s">
        <v>1461</v>
      </c>
      <c r="V107" s="37"/>
      <c r="W107" s="37" t="s">
        <v>1462</v>
      </c>
      <c r="X107" s="37" t="s">
        <v>1463</v>
      </c>
      <c r="Y107" s="37" t="s">
        <v>1464</v>
      </c>
      <c r="Z107" s="37" t="s">
        <v>1451</v>
      </c>
      <c r="AA107" s="37" t="s">
        <v>1465</v>
      </c>
      <c r="AB107" s="37" t="s">
        <v>1466</v>
      </c>
      <c r="AC107" s="37"/>
      <c r="AD107" s="37"/>
      <c r="AE107" s="37" t="s">
        <v>1467</v>
      </c>
      <c r="AF107" s="37" t="s">
        <v>1468</v>
      </c>
      <c r="AG107" s="37"/>
      <c r="AH107" s="37"/>
      <c r="AI107" s="37" t="s">
        <v>1469</v>
      </c>
      <c r="AJ107" s="37" t="s">
        <v>3480</v>
      </c>
      <c r="AK107" s="37"/>
      <c r="AL107" s="75" t="str">
        <f t="shared" si="19"/>
        <v>X</v>
      </c>
      <c r="AM107" s="75" t="str">
        <f t="shared" si="20"/>
        <v>X</v>
      </c>
      <c r="AN107" s="75" t="str">
        <f t="shared" si="21"/>
        <v>X</v>
      </c>
      <c r="AO107" s="75" t="str">
        <f t="shared" si="22"/>
        <v>X</v>
      </c>
      <c r="AP107" s="5"/>
      <c r="AQ107" s="1" t="str">
        <f t="shared" si="23"/>
        <v>X</v>
      </c>
      <c r="AR107" t="str">
        <f t="shared" si="24"/>
        <v>X</v>
      </c>
      <c r="AS107" t="str">
        <f t="shared" si="25"/>
        <v>X</v>
      </c>
      <c r="AT107" t="str">
        <f t="shared" si="26"/>
        <v>X</v>
      </c>
      <c r="AU107" t="str">
        <f t="shared" si="27"/>
        <v>X</v>
      </c>
      <c r="AV107" t="str">
        <f t="shared" si="28"/>
        <v>X</v>
      </c>
      <c r="AW107" t="str">
        <f t="shared" si="29"/>
        <v>X</v>
      </c>
      <c r="AX107" t="str">
        <f t="shared" si="30"/>
        <v>X</v>
      </c>
      <c r="AY107" t="str">
        <f t="shared" si="31"/>
        <v>X</v>
      </c>
      <c r="AZ107" t="str">
        <f t="shared" si="32"/>
        <v>X</v>
      </c>
    </row>
    <row r="108" spans="1:52" ht="12.75">
      <c r="A108" s="37" t="s">
        <v>194</v>
      </c>
      <c r="B108" s="38" t="s">
        <v>195</v>
      </c>
      <c r="C108" s="75" t="str">
        <f t="shared" si="33"/>
        <v>X</v>
      </c>
      <c r="D108" s="75" t="str">
        <f t="shared" si="34"/>
        <v>X</v>
      </c>
      <c r="E108" s="75" t="str">
        <f t="shared" si="35"/>
        <v>X</v>
      </c>
      <c r="F108" s="75" t="str">
        <f t="shared" si="36"/>
        <v>X</v>
      </c>
      <c r="G108" s="37" t="s">
        <v>1470</v>
      </c>
      <c r="H108" s="37" t="s">
        <v>1471</v>
      </c>
      <c r="I108" s="37"/>
      <c r="J108" s="37" t="s">
        <v>1472</v>
      </c>
      <c r="K108" s="37" t="s">
        <v>1471</v>
      </c>
      <c r="L108" s="37"/>
      <c r="M108" s="37" t="s">
        <v>1473</v>
      </c>
      <c r="N108" s="37" t="s">
        <v>1474</v>
      </c>
      <c r="O108" s="37" t="s">
        <v>1475</v>
      </c>
      <c r="P108" s="37" t="s">
        <v>1476</v>
      </c>
      <c r="Q108" s="37"/>
      <c r="R108" s="37"/>
      <c r="S108" s="37" t="s">
        <v>1477</v>
      </c>
      <c r="T108" s="37" t="s">
        <v>1478</v>
      </c>
      <c r="U108" s="37" t="s">
        <v>1479</v>
      </c>
      <c r="V108" s="37" t="s">
        <v>1476</v>
      </c>
      <c r="W108" s="37"/>
      <c r="X108" s="37" t="s">
        <v>1475</v>
      </c>
      <c r="Y108" s="37" t="s">
        <v>1480</v>
      </c>
      <c r="Z108" s="37"/>
      <c r="AA108" s="37" t="s">
        <v>1481</v>
      </c>
      <c r="AB108" s="37" t="s">
        <v>1482</v>
      </c>
      <c r="AC108" s="37"/>
      <c r="AD108" s="37" t="s">
        <v>3566</v>
      </c>
      <c r="AE108" s="37" t="s">
        <v>1470</v>
      </c>
      <c r="AF108" s="37" t="s">
        <v>1483</v>
      </c>
      <c r="AG108" s="37"/>
      <c r="AH108" s="37" t="s">
        <v>1479</v>
      </c>
      <c r="AI108" s="37"/>
      <c r="AJ108" s="37" t="s">
        <v>3479</v>
      </c>
      <c r="AK108" s="37"/>
      <c r="AL108" s="75" t="str">
        <f t="shared" si="19"/>
        <v>X</v>
      </c>
      <c r="AM108" s="75" t="str">
        <f t="shared" si="20"/>
        <v>X</v>
      </c>
      <c r="AN108" s="75" t="str">
        <f t="shared" si="21"/>
        <v>X</v>
      </c>
      <c r="AO108" s="75" t="str">
        <f t="shared" si="22"/>
        <v>X</v>
      </c>
      <c r="AP108" s="5"/>
      <c r="AQ108" s="1" t="str">
        <f t="shared" si="23"/>
        <v>X</v>
      </c>
      <c r="AR108" t="str">
        <f t="shared" si="24"/>
        <v>X</v>
      </c>
      <c r="AS108" t="str">
        <f t="shared" si="25"/>
        <v>X</v>
      </c>
      <c r="AT108" t="str">
        <f t="shared" si="26"/>
        <v>X</v>
      </c>
      <c r="AU108" t="str">
        <f t="shared" si="27"/>
        <v>X</v>
      </c>
      <c r="AV108" t="str">
        <f t="shared" si="28"/>
        <v>X</v>
      </c>
      <c r="AW108" t="str">
        <f t="shared" si="29"/>
        <v>X</v>
      </c>
      <c r="AX108" t="str">
        <f t="shared" si="30"/>
        <v>X</v>
      </c>
      <c r="AY108" t="str">
        <f t="shared" si="31"/>
        <v>X</v>
      </c>
      <c r="AZ108" t="str">
        <f t="shared" si="32"/>
        <v>X</v>
      </c>
    </row>
    <row r="109" spans="1:52" ht="12.75">
      <c r="A109" s="37" t="s">
        <v>196</v>
      </c>
      <c r="B109" s="38" t="s">
        <v>197</v>
      </c>
      <c r="C109" s="75" t="str">
        <f t="shared" si="33"/>
        <v>X</v>
      </c>
      <c r="D109" s="75" t="str">
        <f t="shared" si="34"/>
        <v>X</v>
      </c>
      <c r="E109" s="75" t="str">
        <f t="shared" si="35"/>
        <v>X</v>
      </c>
      <c r="F109" s="75" t="str">
        <f t="shared" si="36"/>
        <v>X</v>
      </c>
      <c r="G109" s="37" t="s">
        <v>1484</v>
      </c>
      <c r="H109" s="37" t="s">
        <v>1485</v>
      </c>
      <c r="I109" s="37"/>
      <c r="J109" s="37" t="s">
        <v>1486</v>
      </c>
      <c r="K109" s="37" t="s">
        <v>1487</v>
      </c>
      <c r="L109" s="37"/>
      <c r="M109" s="37" t="s">
        <v>1488</v>
      </c>
      <c r="N109" s="37" t="s">
        <v>1487</v>
      </c>
      <c r="O109" s="37" t="s">
        <v>1489</v>
      </c>
      <c r="P109" s="37" t="s">
        <v>1490</v>
      </c>
      <c r="Q109" s="37"/>
      <c r="R109" s="37" t="s">
        <v>1491</v>
      </c>
      <c r="S109" s="37" t="s">
        <v>1488</v>
      </c>
      <c r="T109" s="37" t="s">
        <v>1487</v>
      </c>
      <c r="U109" s="37" t="s">
        <v>1489</v>
      </c>
      <c r="V109" s="37" t="s">
        <v>1492</v>
      </c>
      <c r="W109" s="37" t="s">
        <v>1493</v>
      </c>
      <c r="X109" s="37"/>
      <c r="Y109" s="37" t="s">
        <v>1487</v>
      </c>
      <c r="Z109" s="37" t="s">
        <v>1494</v>
      </c>
      <c r="AA109" s="37" t="s">
        <v>1495</v>
      </c>
      <c r="AB109" s="37" t="s">
        <v>1492</v>
      </c>
      <c r="AC109" s="37"/>
      <c r="AD109" s="37"/>
      <c r="AE109" s="37" t="s">
        <v>1496</v>
      </c>
      <c r="AF109" s="37" t="s">
        <v>1497</v>
      </c>
      <c r="AG109" s="37"/>
      <c r="AH109" s="37" t="s">
        <v>1498</v>
      </c>
      <c r="AI109" s="37" t="s">
        <v>3511</v>
      </c>
      <c r="AJ109" s="37"/>
      <c r="AK109" s="37"/>
      <c r="AL109" s="75" t="str">
        <f t="shared" si="19"/>
        <v>X</v>
      </c>
      <c r="AM109" s="75" t="str">
        <f t="shared" si="20"/>
        <v>X</v>
      </c>
      <c r="AN109" s="75" t="str">
        <f t="shared" si="21"/>
        <v>X</v>
      </c>
      <c r="AO109" s="75" t="str">
        <f t="shared" si="22"/>
        <v>X</v>
      </c>
      <c r="AP109" s="5"/>
      <c r="AQ109" s="1" t="str">
        <f t="shared" si="23"/>
        <v>X</v>
      </c>
      <c r="AR109" t="str">
        <f t="shared" si="24"/>
        <v>X</v>
      </c>
      <c r="AS109" t="str">
        <f t="shared" si="25"/>
        <v>X</v>
      </c>
      <c r="AT109" t="str">
        <f t="shared" si="26"/>
        <v>X</v>
      </c>
      <c r="AU109" t="str">
        <f t="shared" si="27"/>
        <v>X</v>
      </c>
      <c r="AV109" t="str">
        <f t="shared" si="28"/>
        <v>X</v>
      </c>
      <c r="AW109" t="str">
        <f t="shared" si="29"/>
        <v>X</v>
      </c>
      <c r="AX109" t="str">
        <f t="shared" si="30"/>
        <v>X</v>
      </c>
      <c r="AY109" t="str">
        <f t="shared" si="31"/>
        <v>X</v>
      </c>
      <c r="AZ109" t="str">
        <f t="shared" si="32"/>
        <v>X</v>
      </c>
    </row>
    <row r="110" spans="1:52" ht="12.75">
      <c r="A110" s="37" t="s">
        <v>198</v>
      </c>
      <c r="B110" s="38" t="s">
        <v>199</v>
      </c>
      <c r="C110" s="75" t="str">
        <f t="shared" si="33"/>
        <v>X</v>
      </c>
      <c r="D110" s="75" t="str">
        <f t="shared" si="34"/>
        <v>X</v>
      </c>
      <c r="E110" s="75" t="str">
        <f t="shared" si="35"/>
        <v>X</v>
      </c>
      <c r="F110" s="75" t="str">
        <f t="shared" si="36"/>
        <v>X</v>
      </c>
      <c r="G110" s="37" t="s">
        <v>1499</v>
      </c>
      <c r="H110" s="37"/>
      <c r="I110" s="37" t="s">
        <v>1500</v>
      </c>
      <c r="J110" s="37" t="s">
        <v>1501</v>
      </c>
      <c r="K110" s="37" t="s">
        <v>1502</v>
      </c>
      <c r="L110" s="37" t="s">
        <v>1503</v>
      </c>
      <c r="M110" s="37" t="s">
        <v>1504</v>
      </c>
      <c r="N110" s="37" t="s">
        <v>1502</v>
      </c>
      <c r="O110" s="37" t="s">
        <v>1505</v>
      </c>
      <c r="P110" s="37" t="s">
        <v>1506</v>
      </c>
      <c r="Q110" s="37"/>
      <c r="R110" s="37"/>
      <c r="S110" s="37" t="s">
        <v>1501</v>
      </c>
      <c r="T110" s="37" t="s">
        <v>1502</v>
      </c>
      <c r="U110" s="37" t="s">
        <v>1499</v>
      </c>
      <c r="V110" s="37" t="s">
        <v>1507</v>
      </c>
      <c r="W110" s="37"/>
      <c r="X110" s="37" t="s">
        <v>1500</v>
      </c>
      <c r="Y110" s="37" t="s">
        <v>1501</v>
      </c>
      <c r="Z110" s="37" t="s">
        <v>1502</v>
      </c>
      <c r="AA110" s="37" t="s">
        <v>1505</v>
      </c>
      <c r="AB110" s="37"/>
      <c r="AC110" s="37" t="s">
        <v>1508</v>
      </c>
      <c r="AD110" s="37"/>
      <c r="AE110" s="37" t="s">
        <v>1501</v>
      </c>
      <c r="AF110" s="37" t="s">
        <v>1502</v>
      </c>
      <c r="AG110" s="37" t="s">
        <v>1509</v>
      </c>
      <c r="AH110" s="37"/>
      <c r="AI110" s="37"/>
      <c r="AJ110" s="37"/>
      <c r="AK110" s="37"/>
      <c r="AL110" s="75" t="str">
        <f t="shared" si="19"/>
        <v>X</v>
      </c>
      <c r="AM110" s="75" t="str">
        <f t="shared" si="20"/>
        <v>X</v>
      </c>
      <c r="AN110" s="75" t="str">
        <f t="shared" si="21"/>
        <v>X</v>
      </c>
      <c r="AO110" s="75" t="str">
        <f t="shared" si="22"/>
        <v>X</v>
      </c>
      <c r="AP110" s="5"/>
      <c r="AQ110" s="1" t="str">
        <f t="shared" si="23"/>
        <v>X</v>
      </c>
      <c r="AR110" t="str">
        <f t="shared" si="24"/>
        <v>X</v>
      </c>
      <c r="AS110" t="str">
        <f t="shared" si="25"/>
        <v>X</v>
      </c>
      <c r="AT110" t="str">
        <f t="shared" si="26"/>
        <v>X</v>
      </c>
      <c r="AU110" t="str">
        <f t="shared" si="27"/>
        <v>X</v>
      </c>
      <c r="AV110" t="str">
        <f t="shared" si="28"/>
        <v>X</v>
      </c>
      <c r="AW110" t="str">
        <f t="shared" si="29"/>
        <v>X</v>
      </c>
      <c r="AX110" t="str">
        <f t="shared" si="30"/>
        <v>X</v>
      </c>
      <c r="AY110" t="str">
        <f t="shared" si="31"/>
        <v>X</v>
      </c>
      <c r="AZ110">
        <f t="shared" si="32"/>
      </c>
    </row>
    <row r="111" spans="1:52" ht="12.75">
      <c r="A111" s="37" t="s">
        <v>200</v>
      </c>
      <c r="B111" s="38" t="s">
        <v>201</v>
      </c>
      <c r="C111" s="75" t="str">
        <f t="shared" si="33"/>
        <v>X</v>
      </c>
      <c r="D111" s="75" t="str">
        <f t="shared" si="34"/>
        <v>X</v>
      </c>
      <c r="E111" s="75" t="str">
        <f t="shared" si="35"/>
        <v>X</v>
      </c>
      <c r="F111" s="75" t="str">
        <f t="shared" si="36"/>
        <v>X</v>
      </c>
      <c r="G111" s="37" t="s">
        <v>1510</v>
      </c>
      <c r="H111" s="37"/>
      <c r="I111" s="37"/>
      <c r="J111" s="37" t="s">
        <v>1511</v>
      </c>
      <c r="K111" s="37" t="s">
        <v>1512</v>
      </c>
      <c r="L111" s="37" t="s">
        <v>1513</v>
      </c>
      <c r="M111" s="37" t="s">
        <v>1514</v>
      </c>
      <c r="N111" s="37" t="s">
        <v>1515</v>
      </c>
      <c r="O111" s="37"/>
      <c r="P111" s="37" t="s">
        <v>1516</v>
      </c>
      <c r="Q111" s="37"/>
      <c r="R111" s="37" t="s">
        <v>1517</v>
      </c>
      <c r="S111" s="37" t="s">
        <v>1510</v>
      </c>
      <c r="T111" s="37" t="s">
        <v>1518</v>
      </c>
      <c r="U111" s="37" t="s">
        <v>1519</v>
      </c>
      <c r="V111" s="37"/>
      <c r="W111" s="37" t="s">
        <v>1520</v>
      </c>
      <c r="X111" s="37"/>
      <c r="Y111" s="37" t="s">
        <v>1521</v>
      </c>
      <c r="Z111" s="37"/>
      <c r="AA111" s="37"/>
      <c r="AB111" s="37"/>
      <c r="AC111" s="37" t="s">
        <v>1522</v>
      </c>
      <c r="AD111" s="37" t="s">
        <v>3468</v>
      </c>
      <c r="AE111" s="37" t="s">
        <v>1523</v>
      </c>
      <c r="AF111" s="37" t="s">
        <v>1524</v>
      </c>
      <c r="AG111" s="37"/>
      <c r="AH111" s="37"/>
      <c r="AI111" s="37" t="s">
        <v>1525</v>
      </c>
      <c r="AJ111" s="37" t="s">
        <v>3474</v>
      </c>
      <c r="AK111" s="37"/>
      <c r="AL111" s="75" t="str">
        <f t="shared" si="19"/>
        <v>X</v>
      </c>
      <c r="AM111" s="75" t="str">
        <f t="shared" si="20"/>
        <v>X</v>
      </c>
      <c r="AN111" s="75" t="str">
        <f t="shared" si="21"/>
        <v>X</v>
      </c>
      <c r="AO111" s="75" t="str">
        <f t="shared" si="22"/>
        <v>X</v>
      </c>
      <c r="AP111" s="5"/>
      <c r="AQ111" s="1" t="str">
        <f t="shared" si="23"/>
        <v>X</v>
      </c>
      <c r="AR111" t="str">
        <f t="shared" si="24"/>
        <v>X</v>
      </c>
      <c r="AS111" t="str">
        <f t="shared" si="25"/>
        <v>X</v>
      </c>
      <c r="AT111" t="str">
        <f t="shared" si="26"/>
        <v>X</v>
      </c>
      <c r="AU111" t="str">
        <f t="shared" si="27"/>
        <v>X</v>
      </c>
      <c r="AV111" t="str">
        <f t="shared" si="28"/>
        <v>X</v>
      </c>
      <c r="AW111" t="str">
        <f t="shared" si="29"/>
        <v>X</v>
      </c>
      <c r="AX111" t="str">
        <f t="shared" si="30"/>
        <v>X</v>
      </c>
      <c r="AY111" t="str">
        <f t="shared" si="31"/>
        <v>X</v>
      </c>
      <c r="AZ111" t="str">
        <f t="shared" si="32"/>
        <v>X</v>
      </c>
    </row>
    <row r="112" spans="1:52" ht="12.75">
      <c r="A112" s="37" t="s">
        <v>202</v>
      </c>
      <c r="B112" s="38" t="s">
        <v>203</v>
      </c>
      <c r="C112" s="75" t="str">
        <f t="shared" si="33"/>
        <v>X</v>
      </c>
      <c r="D112" s="75" t="str">
        <f t="shared" si="34"/>
        <v>X</v>
      </c>
      <c r="E112" s="75" t="str">
        <f t="shared" si="35"/>
        <v>X</v>
      </c>
      <c r="F112" s="75" t="str">
        <f t="shared" si="36"/>
        <v>X</v>
      </c>
      <c r="G112" s="37" t="s">
        <v>1526</v>
      </c>
      <c r="H112" s="37"/>
      <c r="I112" s="37" t="s">
        <v>1529</v>
      </c>
      <c r="J112" s="37" t="s">
        <v>1528</v>
      </c>
      <c r="K112" s="37" t="s">
        <v>1529</v>
      </c>
      <c r="L112" s="37"/>
      <c r="M112" s="37" t="s">
        <v>1530</v>
      </c>
      <c r="N112" s="37"/>
      <c r="O112" s="37" t="s">
        <v>1531</v>
      </c>
      <c r="P112" s="37" t="s">
        <v>1532</v>
      </c>
      <c r="Q112" s="37"/>
      <c r="R112" s="37" t="s">
        <v>1527</v>
      </c>
      <c r="S112" s="37" t="s">
        <v>1533</v>
      </c>
      <c r="T112" s="37" t="s">
        <v>1529</v>
      </c>
      <c r="U112" s="37" t="s">
        <v>1534</v>
      </c>
      <c r="V112" s="37" t="s">
        <v>1532</v>
      </c>
      <c r="W112" s="37" t="s">
        <v>1529</v>
      </c>
      <c r="X112" s="37"/>
      <c r="Y112" s="37" t="s">
        <v>1533</v>
      </c>
      <c r="Z112" s="37"/>
      <c r="AA112" s="37"/>
      <c r="AB112" s="37" t="s">
        <v>1532</v>
      </c>
      <c r="AC112" s="37" t="s">
        <v>1526</v>
      </c>
      <c r="AD112" s="37"/>
      <c r="AE112" s="37" t="s">
        <v>1530</v>
      </c>
      <c r="AF112" s="37"/>
      <c r="AG112" s="37"/>
      <c r="AH112" s="37"/>
      <c r="AI112" s="37"/>
      <c r="AJ112" s="37"/>
      <c r="AK112" s="37"/>
      <c r="AL112" s="75" t="str">
        <f t="shared" si="19"/>
        <v>X</v>
      </c>
      <c r="AM112" s="75" t="str">
        <f t="shared" si="20"/>
        <v>X</v>
      </c>
      <c r="AN112" s="75" t="str">
        <f t="shared" si="21"/>
        <v>X</v>
      </c>
      <c r="AO112" s="75" t="str">
        <f t="shared" si="22"/>
        <v>X</v>
      </c>
      <c r="AP112" s="5"/>
      <c r="AQ112" s="1" t="str">
        <f t="shared" si="23"/>
        <v>X</v>
      </c>
      <c r="AR112" t="str">
        <f t="shared" si="24"/>
        <v>X</v>
      </c>
      <c r="AS112" t="str">
        <f t="shared" si="25"/>
        <v>X</v>
      </c>
      <c r="AT112" t="str">
        <f t="shared" si="26"/>
        <v>X</v>
      </c>
      <c r="AU112" t="str">
        <f t="shared" si="27"/>
        <v>X</v>
      </c>
      <c r="AV112" t="str">
        <f t="shared" si="28"/>
        <v>X</v>
      </c>
      <c r="AW112" t="str">
        <f t="shared" si="29"/>
        <v>X</v>
      </c>
      <c r="AX112" t="str">
        <f t="shared" si="30"/>
        <v>X</v>
      </c>
      <c r="AY112" t="str">
        <f t="shared" si="31"/>
        <v>X</v>
      </c>
      <c r="AZ112">
        <f t="shared" si="32"/>
      </c>
    </row>
    <row r="113" spans="1:52" ht="12.75">
      <c r="A113" s="37" t="s">
        <v>204</v>
      </c>
      <c r="B113" s="38" t="s">
        <v>205</v>
      </c>
      <c r="C113" s="75" t="str">
        <f t="shared" si="33"/>
        <v>X</v>
      </c>
      <c r="D113" s="75" t="str">
        <f t="shared" si="34"/>
        <v>X</v>
      </c>
      <c r="E113" s="75" t="str">
        <f t="shared" si="35"/>
        <v>X</v>
      </c>
      <c r="F113" s="75" t="str">
        <f t="shared" si="36"/>
        <v>X</v>
      </c>
      <c r="G113" s="37" t="s">
        <v>3552</v>
      </c>
      <c r="H113" s="37"/>
      <c r="I113" s="37"/>
      <c r="J113" s="37" t="s">
        <v>1535</v>
      </c>
      <c r="K113" s="37"/>
      <c r="L113" s="37"/>
      <c r="M113" s="37" t="s">
        <v>1536</v>
      </c>
      <c r="N113" s="37"/>
      <c r="O113" s="37" t="s">
        <v>3552</v>
      </c>
      <c r="P113" s="37" t="s">
        <v>1537</v>
      </c>
      <c r="Q113" s="37"/>
      <c r="R113" s="37"/>
      <c r="S113" s="37" t="s">
        <v>1538</v>
      </c>
      <c r="T113" s="37" t="s">
        <v>1535</v>
      </c>
      <c r="U113" s="37" t="s">
        <v>1539</v>
      </c>
      <c r="V113" s="37" t="s">
        <v>1539</v>
      </c>
      <c r="W113" s="37" t="s">
        <v>1539</v>
      </c>
      <c r="X113" s="37"/>
      <c r="Y113" s="37"/>
      <c r="Z113" s="37" t="s">
        <v>1540</v>
      </c>
      <c r="AA113" s="37"/>
      <c r="AB113" s="37" t="s">
        <v>1541</v>
      </c>
      <c r="AC113" s="37"/>
      <c r="AD113" s="37"/>
      <c r="AE113" s="37" t="s">
        <v>1541</v>
      </c>
      <c r="AF113" s="37"/>
      <c r="AG113" s="37"/>
      <c r="AH113" s="37"/>
      <c r="AI113" s="37"/>
      <c r="AJ113" s="37"/>
      <c r="AK113" s="37"/>
      <c r="AL113" s="75" t="str">
        <f t="shared" si="19"/>
        <v>X</v>
      </c>
      <c r="AM113" s="75" t="str">
        <f t="shared" si="20"/>
        <v>X</v>
      </c>
      <c r="AN113" s="75" t="str">
        <f t="shared" si="21"/>
        <v>X</v>
      </c>
      <c r="AO113" s="75" t="str">
        <f t="shared" si="22"/>
        <v>X</v>
      </c>
      <c r="AP113" s="5"/>
      <c r="AQ113" s="1" t="str">
        <f t="shared" si="23"/>
        <v>X</v>
      </c>
      <c r="AR113" t="str">
        <f t="shared" si="24"/>
        <v>X</v>
      </c>
      <c r="AS113" t="str">
        <f t="shared" si="25"/>
        <v>X</v>
      </c>
      <c r="AT113" t="str">
        <f t="shared" si="26"/>
        <v>X</v>
      </c>
      <c r="AU113" t="str">
        <f t="shared" si="27"/>
        <v>X</v>
      </c>
      <c r="AV113" t="str">
        <f t="shared" si="28"/>
        <v>X</v>
      </c>
      <c r="AW113" t="str">
        <f t="shared" si="29"/>
        <v>X</v>
      </c>
      <c r="AX113" t="str">
        <f t="shared" si="30"/>
        <v>X</v>
      </c>
      <c r="AY113" t="str">
        <f t="shared" si="31"/>
        <v>X</v>
      </c>
      <c r="AZ113">
        <f t="shared" si="32"/>
      </c>
    </row>
    <row r="114" spans="1:52" ht="12.75">
      <c r="A114" s="37" t="s">
        <v>206</v>
      </c>
      <c r="B114" s="38" t="s">
        <v>207</v>
      </c>
      <c r="C114" s="75" t="str">
        <f t="shared" si="33"/>
        <v>X</v>
      </c>
      <c r="D114" s="75" t="str">
        <f t="shared" si="34"/>
        <v>X</v>
      </c>
      <c r="E114" s="75" t="str">
        <f t="shared" si="35"/>
        <v>X</v>
      </c>
      <c r="F114" s="75" t="str">
        <f t="shared" si="36"/>
        <v>X</v>
      </c>
      <c r="G114" s="37" t="s">
        <v>1542</v>
      </c>
      <c r="H114" s="37"/>
      <c r="I114" s="37"/>
      <c r="J114" s="37" t="s">
        <v>1543</v>
      </c>
      <c r="K114" s="37"/>
      <c r="L114" s="37"/>
      <c r="M114" s="37" t="s">
        <v>1543</v>
      </c>
      <c r="N114" s="37" t="s">
        <v>1544</v>
      </c>
      <c r="O114" s="37" t="s">
        <v>1543</v>
      </c>
      <c r="P114" s="37" t="s">
        <v>1543</v>
      </c>
      <c r="Q114" s="37"/>
      <c r="R114" s="37" t="s">
        <v>1542</v>
      </c>
      <c r="S114" s="37" t="s">
        <v>1544</v>
      </c>
      <c r="T114" s="37" t="s">
        <v>1543</v>
      </c>
      <c r="U114" s="37"/>
      <c r="V114" s="37" t="s">
        <v>1542</v>
      </c>
      <c r="W114" s="37" t="s">
        <v>1543</v>
      </c>
      <c r="X114" s="37"/>
      <c r="Y114" s="37" t="s">
        <v>1543</v>
      </c>
      <c r="Z114" s="37"/>
      <c r="AA114" s="37"/>
      <c r="AB114" s="37"/>
      <c r="AC114" s="37" t="s">
        <v>1543</v>
      </c>
      <c r="AD114" s="37"/>
      <c r="AE114" s="37" t="s">
        <v>1543</v>
      </c>
      <c r="AF114" s="37"/>
      <c r="AG114" s="37"/>
      <c r="AH114" s="37"/>
      <c r="AI114" s="37"/>
      <c r="AJ114" s="37"/>
      <c r="AK114" s="37"/>
      <c r="AL114" s="75" t="str">
        <f t="shared" si="19"/>
        <v>X</v>
      </c>
      <c r="AM114" s="75" t="str">
        <f t="shared" si="20"/>
        <v>X</v>
      </c>
      <c r="AN114" s="75" t="str">
        <f t="shared" si="21"/>
        <v>X</v>
      </c>
      <c r="AO114" s="75" t="str">
        <f t="shared" si="22"/>
        <v>X</v>
      </c>
      <c r="AP114" s="5"/>
      <c r="AQ114" s="1" t="str">
        <f t="shared" si="23"/>
        <v>X</v>
      </c>
      <c r="AR114" t="str">
        <f t="shared" si="24"/>
        <v>X</v>
      </c>
      <c r="AS114" t="str">
        <f t="shared" si="25"/>
        <v>X</v>
      </c>
      <c r="AT114" t="str">
        <f t="shared" si="26"/>
        <v>X</v>
      </c>
      <c r="AU114" t="str">
        <f t="shared" si="27"/>
        <v>X</v>
      </c>
      <c r="AV114" t="str">
        <f t="shared" si="28"/>
        <v>X</v>
      </c>
      <c r="AW114" t="str">
        <f t="shared" si="29"/>
        <v>X</v>
      </c>
      <c r="AX114" t="str">
        <f t="shared" si="30"/>
        <v>X</v>
      </c>
      <c r="AY114" t="str">
        <f t="shared" si="31"/>
        <v>X</v>
      </c>
      <c r="AZ114">
        <f t="shared" si="32"/>
      </c>
    </row>
    <row r="115" spans="1:52" ht="12.75">
      <c r="A115" s="37" t="s">
        <v>208</v>
      </c>
      <c r="B115" s="38" t="s">
        <v>209</v>
      </c>
      <c r="C115" s="75" t="str">
        <f t="shared" si="33"/>
        <v>X</v>
      </c>
      <c r="D115" s="75" t="str">
        <f t="shared" si="34"/>
        <v>X</v>
      </c>
      <c r="E115" s="75" t="str">
        <f t="shared" si="35"/>
        <v>X</v>
      </c>
      <c r="F115" s="75" t="str">
        <f t="shared" si="36"/>
        <v>X</v>
      </c>
      <c r="G115" s="37" t="s">
        <v>1545</v>
      </c>
      <c r="H115" s="37" t="s">
        <v>1546</v>
      </c>
      <c r="I115" s="37" t="s">
        <v>1547</v>
      </c>
      <c r="J115" s="37" t="s">
        <v>1548</v>
      </c>
      <c r="K115" s="37" t="s">
        <v>1546</v>
      </c>
      <c r="L115" s="37" t="s">
        <v>1549</v>
      </c>
      <c r="M115" s="37" t="s">
        <v>1548</v>
      </c>
      <c r="N115" s="37" t="s">
        <v>1548</v>
      </c>
      <c r="O115" s="37" t="s">
        <v>1550</v>
      </c>
      <c r="P115" s="37" t="s">
        <v>1551</v>
      </c>
      <c r="Q115" s="37"/>
      <c r="R115" s="37"/>
      <c r="S115" s="37" t="s">
        <v>1548</v>
      </c>
      <c r="T115" s="37"/>
      <c r="U115" s="37"/>
      <c r="V115" s="37" t="s">
        <v>1552</v>
      </c>
      <c r="W115" s="37"/>
      <c r="X115" s="37"/>
      <c r="Y115" s="37" t="s">
        <v>1548</v>
      </c>
      <c r="Z115" s="37" t="s">
        <v>1546</v>
      </c>
      <c r="AA115" s="37"/>
      <c r="AB115" s="37"/>
      <c r="AC115" s="37" t="s">
        <v>1553</v>
      </c>
      <c r="AD115" s="37" t="s">
        <v>1550</v>
      </c>
      <c r="AE115" s="37" t="s">
        <v>1548</v>
      </c>
      <c r="AF115" s="37"/>
      <c r="AG115" s="37"/>
      <c r="AH115" s="37" t="s">
        <v>1554</v>
      </c>
      <c r="AI115" s="37" t="s">
        <v>1555</v>
      </c>
      <c r="AJ115" s="37" t="s">
        <v>3592</v>
      </c>
      <c r="AK115" s="37"/>
      <c r="AL115" s="75" t="str">
        <f t="shared" si="19"/>
        <v>X</v>
      </c>
      <c r="AM115" s="75" t="str">
        <f t="shared" si="20"/>
        <v>X</v>
      </c>
      <c r="AN115" s="75" t="str">
        <f t="shared" si="21"/>
        <v>X</v>
      </c>
      <c r="AO115" s="75" t="str">
        <f t="shared" si="22"/>
        <v>X</v>
      </c>
      <c r="AP115" s="5"/>
      <c r="AQ115" s="1" t="str">
        <f t="shared" si="23"/>
        <v>X</v>
      </c>
      <c r="AR115" t="str">
        <f t="shared" si="24"/>
        <v>X</v>
      </c>
      <c r="AS115" t="str">
        <f t="shared" si="25"/>
        <v>X</v>
      </c>
      <c r="AT115" t="str">
        <f t="shared" si="26"/>
        <v>X</v>
      </c>
      <c r="AU115" t="str">
        <f t="shared" si="27"/>
        <v>X</v>
      </c>
      <c r="AV115" t="str">
        <f t="shared" si="28"/>
        <v>X</v>
      </c>
      <c r="AW115" t="str">
        <f t="shared" si="29"/>
        <v>X</v>
      </c>
      <c r="AX115" t="str">
        <f t="shared" si="30"/>
        <v>X</v>
      </c>
      <c r="AY115" t="str">
        <f t="shared" si="31"/>
        <v>X</v>
      </c>
      <c r="AZ115" t="str">
        <f t="shared" si="32"/>
        <v>X</v>
      </c>
    </row>
    <row r="116" spans="1:52" ht="12.75">
      <c r="A116" s="37" t="s">
        <v>272</v>
      </c>
      <c r="B116" s="38" t="s">
        <v>273</v>
      </c>
      <c r="C116" s="75" t="str">
        <f t="shared" si="33"/>
        <v>X</v>
      </c>
      <c r="D116" s="75" t="str">
        <f t="shared" si="34"/>
        <v>X</v>
      </c>
      <c r="E116" s="75" t="str">
        <f t="shared" si="35"/>
        <v>X</v>
      </c>
      <c r="F116" s="75" t="str">
        <f t="shared" si="36"/>
        <v>X</v>
      </c>
      <c r="G116" s="37" t="s">
        <v>1556</v>
      </c>
      <c r="H116" s="37" t="s">
        <v>1557</v>
      </c>
      <c r="I116" s="37"/>
      <c r="J116" s="37" t="s">
        <v>1558</v>
      </c>
      <c r="K116" s="37" t="s">
        <v>1557</v>
      </c>
      <c r="L116" s="37" t="s">
        <v>1559</v>
      </c>
      <c r="M116" s="37" t="s">
        <v>1560</v>
      </c>
      <c r="N116" s="37" t="s">
        <v>1561</v>
      </c>
      <c r="O116" s="37" t="s">
        <v>1560</v>
      </c>
      <c r="P116" s="37" t="s">
        <v>1562</v>
      </c>
      <c r="Q116" s="37"/>
      <c r="R116" s="37" t="s">
        <v>1563</v>
      </c>
      <c r="S116" s="37" t="s">
        <v>1564</v>
      </c>
      <c r="T116" s="37" t="s">
        <v>1561</v>
      </c>
      <c r="U116" s="37"/>
      <c r="V116" s="37"/>
      <c r="W116" s="37"/>
      <c r="X116" s="37"/>
      <c r="Y116" s="37" t="s">
        <v>1565</v>
      </c>
      <c r="Z116" s="37" t="s">
        <v>1561</v>
      </c>
      <c r="AA116" s="37"/>
      <c r="AB116" s="37" t="s">
        <v>1558</v>
      </c>
      <c r="AC116" s="37"/>
      <c r="AD116" s="37"/>
      <c r="AE116" s="37" t="s">
        <v>1562</v>
      </c>
      <c r="AF116" s="37" t="s">
        <v>1566</v>
      </c>
      <c r="AG116" s="37"/>
      <c r="AH116" s="37" t="s">
        <v>1557</v>
      </c>
      <c r="AI116" s="37"/>
      <c r="AJ116" s="37" t="s">
        <v>3471</v>
      </c>
      <c r="AK116" s="37"/>
      <c r="AL116" s="75" t="str">
        <f t="shared" si="19"/>
        <v>X</v>
      </c>
      <c r="AM116" s="75" t="str">
        <f t="shared" si="20"/>
        <v>X</v>
      </c>
      <c r="AN116" s="75" t="str">
        <f t="shared" si="21"/>
        <v>X</v>
      </c>
      <c r="AO116" s="75" t="str">
        <f t="shared" si="22"/>
        <v>X</v>
      </c>
      <c r="AP116" s="5"/>
      <c r="AQ116" s="1" t="str">
        <f t="shared" si="23"/>
        <v>X</v>
      </c>
      <c r="AR116" t="str">
        <f t="shared" si="24"/>
        <v>X</v>
      </c>
      <c r="AS116" t="str">
        <f t="shared" si="25"/>
        <v>X</v>
      </c>
      <c r="AT116" t="str">
        <f t="shared" si="26"/>
        <v>X</v>
      </c>
      <c r="AU116" t="str">
        <f t="shared" si="27"/>
        <v>X</v>
      </c>
      <c r="AV116">
        <f t="shared" si="28"/>
      </c>
      <c r="AW116" t="str">
        <f t="shared" si="29"/>
        <v>X</v>
      </c>
      <c r="AX116" t="str">
        <f t="shared" si="30"/>
        <v>X</v>
      </c>
      <c r="AY116" t="str">
        <f t="shared" si="31"/>
        <v>X</v>
      </c>
      <c r="AZ116" t="str">
        <f t="shared" si="32"/>
        <v>X</v>
      </c>
    </row>
    <row r="117" spans="1:52" ht="12.75">
      <c r="A117" s="37" t="s">
        <v>210</v>
      </c>
      <c r="B117" s="38" t="s">
        <v>211</v>
      </c>
      <c r="C117" s="75" t="str">
        <f t="shared" si="33"/>
        <v>X</v>
      </c>
      <c r="D117" s="75" t="str">
        <f t="shared" si="34"/>
        <v>X</v>
      </c>
      <c r="E117" s="75" t="str">
        <f t="shared" si="35"/>
        <v>X</v>
      </c>
      <c r="F117" s="75" t="str">
        <f t="shared" si="36"/>
        <v>X</v>
      </c>
      <c r="G117" s="37" t="s">
        <v>3578</v>
      </c>
      <c r="H117" s="37"/>
      <c r="I117" s="37"/>
      <c r="J117" s="37" t="s">
        <v>1567</v>
      </c>
      <c r="K117" s="37"/>
      <c r="L117" s="37"/>
      <c r="M117" s="37" t="s">
        <v>1568</v>
      </c>
      <c r="N117" s="37"/>
      <c r="O117" s="37"/>
      <c r="P117" s="37" t="s">
        <v>1568</v>
      </c>
      <c r="Q117" s="37"/>
      <c r="R117" s="37"/>
      <c r="S117" s="37" t="s">
        <v>1569</v>
      </c>
      <c r="T117" s="37" t="s">
        <v>1570</v>
      </c>
      <c r="U117" s="37" t="s">
        <v>1569</v>
      </c>
      <c r="V117" s="37" t="s">
        <v>1569</v>
      </c>
      <c r="W117" s="37"/>
      <c r="X117" s="37" t="s">
        <v>1571</v>
      </c>
      <c r="Y117" s="37" t="s">
        <v>1571</v>
      </c>
      <c r="Z117" s="37" t="s">
        <v>1572</v>
      </c>
      <c r="AA117" s="37"/>
      <c r="AB117" s="37" t="s">
        <v>1569</v>
      </c>
      <c r="AC117" s="37" t="s">
        <v>1571</v>
      </c>
      <c r="AD117" s="37"/>
      <c r="AE117" s="37" t="s">
        <v>1573</v>
      </c>
      <c r="AF117" s="37" t="s">
        <v>1573</v>
      </c>
      <c r="AG117" s="37"/>
      <c r="AH117" s="37"/>
      <c r="AI117" s="37"/>
      <c r="AJ117" s="37"/>
      <c r="AK117" s="37"/>
      <c r="AL117" s="75" t="str">
        <f t="shared" si="19"/>
        <v>X</v>
      </c>
      <c r="AM117" s="75" t="str">
        <f t="shared" si="20"/>
        <v>X</v>
      </c>
      <c r="AN117" s="75" t="str">
        <f t="shared" si="21"/>
        <v>X</v>
      </c>
      <c r="AO117" s="75" t="str">
        <f t="shared" si="22"/>
        <v>X</v>
      </c>
      <c r="AP117" s="5"/>
      <c r="AQ117" s="1" t="str">
        <f t="shared" si="23"/>
        <v>X</v>
      </c>
      <c r="AR117" t="str">
        <f t="shared" si="24"/>
        <v>X</v>
      </c>
      <c r="AS117" t="str">
        <f t="shared" si="25"/>
        <v>X</v>
      </c>
      <c r="AT117" t="str">
        <f t="shared" si="26"/>
        <v>X</v>
      </c>
      <c r="AU117" t="str">
        <f t="shared" si="27"/>
        <v>X</v>
      </c>
      <c r="AV117" t="str">
        <f t="shared" si="28"/>
        <v>X</v>
      </c>
      <c r="AW117" t="str">
        <f t="shared" si="29"/>
        <v>X</v>
      </c>
      <c r="AX117" t="str">
        <f t="shared" si="30"/>
        <v>X</v>
      </c>
      <c r="AY117" t="str">
        <f t="shared" si="31"/>
        <v>X</v>
      </c>
      <c r="AZ117">
        <f t="shared" si="32"/>
      </c>
    </row>
    <row r="118" spans="1:52" ht="12.75">
      <c r="A118" s="37" t="s">
        <v>213</v>
      </c>
      <c r="B118" s="38" t="s">
        <v>212</v>
      </c>
      <c r="C118" s="75" t="str">
        <f t="shared" si="33"/>
        <v>X</v>
      </c>
      <c r="D118" s="75" t="str">
        <f t="shared" si="34"/>
        <v>X</v>
      </c>
      <c r="E118" s="75" t="str">
        <f t="shared" si="35"/>
        <v>X</v>
      </c>
      <c r="F118" s="75" t="str">
        <f t="shared" si="36"/>
        <v>X</v>
      </c>
      <c r="G118" s="37" t="s">
        <v>1574</v>
      </c>
      <c r="H118" s="37"/>
      <c r="I118" s="37"/>
      <c r="J118" s="37" t="s">
        <v>1575</v>
      </c>
      <c r="K118" s="37" t="s">
        <v>1576</v>
      </c>
      <c r="L118" s="37" t="s">
        <v>1577</v>
      </c>
      <c r="M118" s="37" t="s">
        <v>1575</v>
      </c>
      <c r="N118" s="37" t="s">
        <v>1578</v>
      </c>
      <c r="O118" s="37" t="s">
        <v>1579</v>
      </c>
      <c r="P118" s="37" t="s">
        <v>1580</v>
      </c>
      <c r="Q118" s="37"/>
      <c r="R118" s="37"/>
      <c r="S118" s="37" t="s">
        <v>1581</v>
      </c>
      <c r="T118" s="37" t="s">
        <v>1582</v>
      </c>
      <c r="U118" s="37" t="s">
        <v>1583</v>
      </c>
      <c r="V118" s="37" t="s">
        <v>1580</v>
      </c>
      <c r="W118" s="37"/>
      <c r="X118" s="37"/>
      <c r="Y118" s="37" t="s">
        <v>1575</v>
      </c>
      <c r="Z118" s="37" t="s">
        <v>1582</v>
      </c>
      <c r="AA118" s="37" t="s">
        <v>1583</v>
      </c>
      <c r="AB118" s="37" t="s">
        <v>1584</v>
      </c>
      <c r="AC118" s="37"/>
      <c r="AD118" s="37"/>
      <c r="AE118" s="37" t="s">
        <v>1585</v>
      </c>
      <c r="AF118" s="37" t="s">
        <v>1586</v>
      </c>
      <c r="AG118" s="37"/>
      <c r="AH118" s="37"/>
      <c r="AI118" s="37"/>
      <c r="AJ118" s="37"/>
      <c r="AK118" s="37"/>
      <c r="AL118" s="75" t="str">
        <f t="shared" si="19"/>
        <v>X</v>
      </c>
      <c r="AM118" s="75" t="str">
        <f t="shared" si="20"/>
        <v>X</v>
      </c>
      <c r="AN118" s="75" t="str">
        <f t="shared" si="21"/>
        <v>X</v>
      </c>
      <c r="AO118" s="75" t="str">
        <f t="shared" si="22"/>
        <v>X</v>
      </c>
      <c r="AP118" s="5"/>
      <c r="AQ118" s="1" t="str">
        <f t="shared" si="23"/>
        <v>X</v>
      </c>
      <c r="AR118" t="str">
        <f t="shared" si="24"/>
        <v>X</v>
      </c>
      <c r="AS118" t="str">
        <f t="shared" si="25"/>
        <v>X</v>
      </c>
      <c r="AT118" t="str">
        <f t="shared" si="26"/>
        <v>X</v>
      </c>
      <c r="AU118" t="str">
        <f t="shared" si="27"/>
        <v>X</v>
      </c>
      <c r="AV118" t="str">
        <f t="shared" si="28"/>
        <v>X</v>
      </c>
      <c r="AW118" t="str">
        <f t="shared" si="29"/>
        <v>X</v>
      </c>
      <c r="AX118" t="str">
        <f t="shared" si="30"/>
        <v>X</v>
      </c>
      <c r="AY118" t="str">
        <f t="shared" si="31"/>
        <v>X</v>
      </c>
      <c r="AZ118">
        <f t="shared" si="32"/>
      </c>
    </row>
    <row r="119" spans="1:52" ht="12.75">
      <c r="A119" s="37" t="s">
        <v>214</v>
      </c>
      <c r="B119" s="38" t="s">
        <v>215</v>
      </c>
      <c r="C119" s="75" t="str">
        <f t="shared" si="33"/>
        <v>X</v>
      </c>
      <c r="D119" s="75" t="str">
        <f t="shared" si="34"/>
        <v>X</v>
      </c>
      <c r="E119" s="75" t="str">
        <f t="shared" si="35"/>
        <v>X</v>
      </c>
      <c r="F119" s="75" t="str">
        <f t="shared" si="36"/>
        <v>X</v>
      </c>
      <c r="G119" s="37" t="s">
        <v>1587</v>
      </c>
      <c r="H119" s="37"/>
      <c r="I119" s="37"/>
      <c r="J119" s="37" t="s">
        <v>1588</v>
      </c>
      <c r="K119" s="37" t="s">
        <v>1589</v>
      </c>
      <c r="L119" s="37" t="s">
        <v>3459</v>
      </c>
      <c r="M119" s="37" t="s">
        <v>1588</v>
      </c>
      <c r="N119" s="37" t="s">
        <v>1590</v>
      </c>
      <c r="O119" s="37" t="s">
        <v>1589</v>
      </c>
      <c r="P119" s="37" t="s">
        <v>1589</v>
      </c>
      <c r="Q119" s="37"/>
      <c r="R119" s="37" t="s">
        <v>1591</v>
      </c>
      <c r="S119" s="37" t="s">
        <v>1592</v>
      </c>
      <c r="T119" s="37" t="s">
        <v>1590</v>
      </c>
      <c r="U119" s="37" t="s">
        <v>1589</v>
      </c>
      <c r="V119" s="37" t="s">
        <v>1593</v>
      </c>
      <c r="W119" s="37"/>
      <c r="X119" s="37" t="s">
        <v>1591</v>
      </c>
      <c r="Y119" s="37"/>
      <c r="Z119" s="37" t="s">
        <v>1589</v>
      </c>
      <c r="AA119" s="37"/>
      <c r="AB119" s="37" t="s">
        <v>1591</v>
      </c>
      <c r="AC119" s="37"/>
      <c r="AD119" s="37" t="s">
        <v>1589</v>
      </c>
      <c r="AE119" s="37" t="s">
        <v>1594</v>
      </c>
      <c r="AF119" s="37" t="s">
        <v>1591</v>
      </c>
      <c r="AG119" s="37"/>
      <c r="AH119" s="37" t="s">
        <v>1595</v>
      </c>
      <c r="AI119" s="37"/>
      <c r="AJ119" s="37"/>
      <c r="AK119" s="37"/>
      <c r="AL119" s="75" t="str">
        <f t="shared" si="19"/>
        <v>X</v>
      </c>
      <c r="AM119" s="75" t="str">
        <f t="shared" si="20"/>
        <v>X</v>
      </c>
      <c r="AN119" s="75" t="str">
        <f t="shared" si="21"/>
        <v>X</v>
      </c>
      <c r="AO119" s="75" t="str">
        <f t="shared" si="22"/>
        <v>X</v>
      </c>
      <c r="AP119" s="5"/>
      <c r="AQ119" s="1" t="str">
        <f t="shared" si="23"/>
        <v>X</v>
      </c>
      <c r="AR119" t="str">
        <f t="shared" si="24"/>
        <v>X</v>
      </c>
      <c r="AS119" t="str">
        <f t="shared" si="25"/>
        <v>X</v>
      </c>
      <c r="AT119" t="str">
        <f t="shared" si="26"/>
        <v>X</v>
      </c>
      <c r="AU119" t="str">
        <f t="shared" si="27"/>
        <v>X</v>
      </c>
      <c r="AV119" t="str">
        <f t="shared" si="28"/>
        <v>X</v>
      </c>
      <c r="AW119" t="str">
        <f t="shared" si="29"/>
        <v>X</v>
      </c>
      <c r="AX119" t="str">
        <f t="shared" si="30"/>
        <v>X</v>
      </c>
      <c r="AY119" t="str">
        <f t="shared" si="31"/>
        <v>X</v>
      </c>
      <c r="AZ119" t="str">
        <f t="shared" si="32"/>
        <v>X</v>
      </c>
    </row>
    <row r="120" spans="1:52" ht="12.75">
      <c r="A120" s="37" t="s">
        <v>216</v>
      </c>
      <c r="B120" s="38" t="s">
        <v>217</v>
      </c>
      <c r="C120" s="75" t="str">
        <f t="shared" si="33"/>
        <v>X</v>
      </c>
      <c r="D120" s="75" t="str">
        <f t="shared" si="34"/>
        <v>X</v>
      </c>
      <c r="E120" s="75" t="str">
        <f t="shared" si="35"/>
        <v>X</v>
      </c>
      <c r="F120" s="75" t="str">
        <f t="shared" si="36"/>
        <v>X</v>
      </c>
      <c r="G120" s="37" t="s">
        <v>1596</v>
      </c>
      <c r="H120" s="37" t="s">
        <v>1596</v>
      </c>
      <c r="I120" s="37"/>
      <c r="J120" s="37" t="s">
        <v>1597</v>
      </c>
      <c r="K120" s="37" t="s">
        <v>1596</v>
      </c>
      <c r="L120" s="37"/>
      <c r="M120" s="37"/>
      <c r="N120" s="37" t="s">
        <v>1598</v>
      </c>
      <c r="O120" s="37"/>
      <c r="P120" s="37" t="s">
        <v>1596</v>
      </c>
      <c r="Q120" s="37"/>
      <c r="R120" s="37"/>
      <c r="S120" s="37" t="s">
        <v>1596</v>
      </c>
      <c r="T120" s="37" t="s">
        <v>1598</v>
      </c>
      <c r="U120" s="37" t="s">
        <v>1596</v>
      </c>
      <c r="V120" s="37" t="s">
        <v>1596</v>
      </c>
      <c r="W120" s="37"/>
      <c r="X120" s="37"/>
      <c r="Y120" s="37" t="s">
        <v>1596</v>
      </c>
      <c r="Z120" s="37" t="s">
        <v>1599</v>
      </c>
      <c r="AA120" s="37"/>
      <c r="AB120" s="37" t="s">
        <v>1596</v>
      </c>
      <c r="AC120" s="37"/>
      <c r="AD120" s="37"/>
      <c r="AE120" s="37" t="s">
        <v>1596</v>
      </c>
      <c r="AF120" s="37"/>
      <c r="AG120" s="37" t="s">
        <v>1596</v>
      </c>
      <c r="AH120" s="37"/>
      <c r="AI120" s="37"/>
      <c r="AJ120" s="37" t="s">
        <v>1596</v>
      </c>
      <c r="AK120" s="37"/>
      <c r="AL120" s="75" t="str">
        <f t="shared" si="19"/>
        <v>X</v>
      </c>
      <c r="AM120" s="75" t="str">
        <f t="shared" si="20"/>
        <v>X</v>
      </c>
      <c r="AN120" s="75" t="str">
        <f t="shared" si="21"/>
        <v>X</v>
      </c>
      <c r="AO120" s="75" t="str">
        <f t="shared" si="22"/>
        <v>X</v>
      </c>
      <c r="AP120" s="5"/>
      <c r="AQ120" s="1" t="str">
        <f t="shared" si="23"/>
        <v>X</v>
      </c>
      <c r="AR120" t="str">
        <f t="shared" si="24"/>
        <v>X</v>
      </c>
      <c r="AS120" t="str">
        <f t="shared" si="25"/>
        <v>X</v>
      </c>
      <c r="AT120" t="str">
        <f t="shared" si="26"/>
        <v>X</v>
      </c>
      <c r="AU120" t="str">
        <f t="shared" si="27"/>
        <v>X</v>
      </c>
      <c r="AV120" t="str">
        <f t="shared" si="28"/>
        <v>X</v>
      </c>
      <c r="AW120" t="str">
        <f t="shared" si="29"/>
        <v>X</v>
      </c>
      <c r="AX120" t="str">
        <f t="shared" si="30"/>
        <v>X</v>
      </c>
      <c r="AY120" t="str">
        <f t="shared" si="31"/>
        <v>X</v>
      </c>
      <c r="AZ120" t="str">
        <f t="shared" si="32"/>
        <v>X</v>
      </c>
    </row>
    <row r="121" spans="1:52" ht="12.75">
      <c r="A121" s="37" t="s">
        <v>218</v>
      </c>
      <c r="B121" s="38" t="s">
        <v>219</v>
      </c>
      <c r="C121" s="75" t="str">
        <f t="shared" si="33"/>
        <v>X</v>
      </c>
      <c r="D121" s="75" t="str">
        <f t="shared" si="34"/>
        <v>X</v>
      </c>
      <c r="E121" s="75" t="str">
        <f t="shared" si="35"/>
        <v>X</v>
      </c>
      <c r="F121" s="75">
        <f t="shared" si="36"/>
      </c>
      <c r="G121" s="37"/>
      <c r="H121" s="37"/>
      <c r="I121" s="37"/>
      <c r="J121" s="37" t="s">
        <v>1600</v>
      </c>
      <c r="K121" s="37" t="s">
        <v>1601</v>
      </c>
      <c r="L121" s="37"/>
      <c r="M121" s="37" t="s">
        <v>1602</v>
      </c>
      <c r="N121" s="37" t="s">
        <v>1603</v>
      </c>
      <c r="O121" s="37"/>
      <c r="P121" s="37" t="s">
        <v>1604</v>
      </c>
      <c r="Q121" s="37"/>
      <c r="R121" s="37"/>
      <c r="S121" s="37" t="s">
        <v>1605</v>
      </c>
      <c r="T121" s="37" t="s">
        <v>1606</v>
      </c>
      <c r="U121" s="37"/>
      <c r="V121" s="37" t="s">
        <v>1607</v>
      </c>
      <c r="W121" s="37" t="s">
        <v>1607</v>
      </c>
      <c r="X121" s="37"/>
      <c r="Y121" s="37" t="s">
        <v>1608</v>
      </c>
      <c r="Z121" s="37" t="s">
        <v>1608</v>
      </c>
      <c r="AA121" s="37"/>
      <c r="AB121" s="37"/>
      <c r="AC121" s="37"/>
      <c r="AD121" s="37"/>
      <c r="AE121" s="37" t="s">
        <v>1609</v>
      </c>
      <c r="AF121" s="37" t="s">
        <v>1601</v>
      </c>
      <c r="AG121" s="37"/>
      <c r="AH121" s="37"/>
      <c r="AI121" s="37"/>
      <c r="AJ121" s="37"/>
      <c r="AK121" s="37"/>
      <c r="AL121" s="75" t="str">
        <f t="shared" si="19"/>
        <v>X</v>
      </c>
      <c r="AM121" s="75" t="str">
        <f t="shared" si="20"/>
        <v>X</v>
      </c>
      <c r="AN121" s="75" t="str">
        <f t="shared" si="21"/>
        <v>X</v>
      </c>
      <c r="AO121" s="75">
        <f t="shared" si="22"/>
      </c>
      <c r="AP121" s="5"/>
      <c r="AQ121" s="1">
        <f t="shared" si="23"/>
      </c>
      <c r="AR121" t="str">
        <f t="shared" si="24"/>
        <v>X</v>
      </c>
      <c r="AS121" t="str">
        <f t="shared" si="25"/>
        <v>X</v>
      </c>
      <c r="AT121" t="str">
        <f t="shared" si="26"/>
        <v>X</v>
      </c>
      <c r="AU121" t="str">
        <f t="shared" si="27"/>
        <v>X</v>
      </c>
      <c r="AV121" t="str">
        <f t="shared" si="28"/>
        <v>X</v>
      </c>
      <c r="AW121" t="str">
        <f t="shared" si="29"/>
        <v>X</v>
      </c>
      <c r="AX121">
        <f t="shared" si="30"/>
      </c>
      <c r="AY121" t="str">
        <f t="shared" si="31"/>
        <v>X</v>
      </c>
      <c r="AZ121">
        <f t="shared" si="32"/>
      </c>
    </row>
    <row r="122" spans="1:52" ht="12.75">
      <c r="A122" s="37" t="s">
        <v>220</v>
      </c>
      <c r="B122" s="38" t="s">
        <v>221</v>
      </c>
      <c r="C122" s="75" t="str">
        <f t="shared" si="33"/>
        <v>X</v>
      </c>
      <c r="D122" s="75" t="str">
        <f t="shared" si="34"/>
        <v>X</v>
      </c>
      <c r="E122" s="75" t="str">
        <f t="shared" si="35"/>
        <v>X</v>
      </c>
      <c r="F122" s="75" t="str">
        <f t="shared" si="36"/>
        <v>X</v>
      </c>
      <c r="G122" s="37" t="s">
        <v>1610</v>
      </c>
      <c r="H122" s="37" t="s">
        <v>1611</v>
      </c>
      <c r="I122" s="37" t="s">
        <v>1612</v>
      </c>
      <c r="J122" s="37" t="s">
        <v>1613</v>
      </c>
      <c r="K122" s="37" t="s">
        <v>1614</v>
      </c>
      <c r="L122" s="37" t="s">
        <v>1615</v>
      </c>
      <c r="M122" s="37" t="s">
        <v>1616</v>
      </c>
      <c r="N122" s="37" t="s">
        <v>1617</v>
      </c>
      <c r="O122" s="37" t="s">
        <v>1615</v>
      </c>
      <c r="P122" s="37" t="s">
        <v>1618</v>
      </c>
      <c r="Q122" s="37"/>
      <c r="R122" s="37" t="s">
        <v>1619</v>
      </c>
      <c r="S122" s="37" t="s">
        <v>1620</v>
      </c>
      <c r="T122" s="37" t="s">
        <v>1621</v>
      </c>
      <c r="U122" s="37" t="s">
        <v>1622</v>
      </c>
      <c r="V122" s="37" t="s">
        <v>1623</v>
      </c>
      <c r="W122" s="37"/>
      <c r="X122" s="37"/>
      <c r="Y122" s="37" t="s">
        <v>1620</v>
      </c>
      <c r="Z122" s="37" t="s">
        <v>1624</v>
      </c>
      <c r="AA122" s="37" t="s">
        <v>1613</v>
      </c>
      <c r="AB122" s="37" t="s">
        <v>1625</v>
      </c>
      <c r="AC122" s="37" t="s">
        <v>1626</v>
      </c>
      <c r="AD122" s="37" t="s">
        <v>3531</v>
      </c>
      <c r="AE122" s="37" t="s">
        <v>1627</v>
      </c>
      <c r="AF122" s="37"/>
      <c r="AG122" s="37"/>
      <c r="AH122" s="37" t="s">
        <v>1628</v>
      </c>
      <c r="AI122" s="37" t="s">
        <v>1629</v>
      </c>
      <c r="AJ122" s="37" t="s">
        <v>3587</v>
      </c>
      <c r="AK122" s="37"/>
      <c r="AL122" s="75" t="str">
        <f t="shared" si="19"/>
        <v>X</v>
      </c>
      <c r="AM122" s="75" t="str">
        <f t="shared" si="20"/>
        <v>X</v>
      </c>
      <c r="AN122" s="75" t="str">
        <f t="shared" si="21"/>
        <v>X</v>
      </c>
      <c r="AO122" s="75" t="str">
        <f t="shared" si="22"/>
        <v>X</v>
      </c>
      <c r="AP122" s="5"/>
      <c r="AQ122" s="1" t="str">
        <f t="shared" si="23"/>
        <v>X</v>
      </c>
      <c r="AR122" t="str">
        <f t="shared" si="24"/>
        <v>X</v>
      </c>
      <c r="AS122" t="str">
        <f t="shared" si="25"/>
        <v>X</v>
      </c>
      <c r="AT122" t="str">
        <f t="shared" si="26"/>
        <v>X</v>
      </c>
      <c r="AU122" t="str">
        <f t="shared" si="27"/>
        <v>X</v>
      </c>
      <c r="AV122" t="str">
        <f t="shared" si="28"/>
        <v>X</v>
      </c>
      <c r="AW122" t="str">
        <f t="shared" si="29"/>
        <v>X</v>
      </c>
      <c r="AX122" t="str">
        <f t="shared" si="30"/>
        <v>X</v>
      </c>
      <c r="AY122" t="str">
        <f t="shared" si="31"/>
        <v>X</v>
      </c>
      <c r="AZ122" t="str">
        <f t="shared" si="32"/>
        <v>X</v>
      </c>
    </row>
    <row r="123" spans="1:52" ht="12.75">
      <c r="A123" s="37" t="s">
        <v>222</v>
      </c>
      <c r="B123" s="38" t="s">
        <v>223</v>
      </c>
      <c r="C123" s="75" t="str">
        <f t="shared" si="33"/>
        <v>X</v>
      </c>
      <c r="D123" s="75" t="str">
        <f t="shared" si="34"/>
        <v>X</v>
      </c>
      <c r="E123" s="75" t="str">
        <f t="shared" si="35"/>
        <v>X</v>
      </c>
      <c r="F123" s="75" t="str">
        <f t="shared" si="36"/>
        <v>X</v>
      </c>
      <c r="G123" s="37"/>
      <c r="H123" s="37"/>
      <c r="I123" s="37"/>
      <c r="J123" s="37" t="s">
        <v>1630</v>
      </c>
      <c r="K123" s="37"/>
      <c r="L123" s="37"/>
      <c r="M123" s="37" t="s">
        <v>1631</v>
      </c>
      <c r="N123" s="37" t="s">
        <v>1632</v>
      </c>
      <c r="O123" s="37" t="s">
        <v>1633</v>
      </c>
      <c r="P123" s="37" t="s">
        <v>1634</v>
      </c>
      <c r="Q123" s="37"/>
      <c r="R123" s="37"/>
      <c r="S123" s="37" t="s">
        <v>1631</v>
      </c>
      <c r="T123" s="37" t="s">
        <v>1635</v>
      </c>
      <c r="U123" s="37" t="s">
        <v>1633</v>
      </c>
      <c r="V123" s="37" t="s">
        <v>1636</v>
      </c>
      <c r="W123" s="37"/>
      <c r="X123" s="37"/>
      <c r="Y123" s="37" t="s">
        <v>1637</v>
      </c>
      <c r="Z123" s="37" t="s">
        <v>1638</v>
      </c>
      <c r="AA123" s="37" t="s">
        <v>1633</v>
      </c>
      <c r="AB123" s="37" t="s">
        <v>1637</v>
      </c>
      <c r="AC123" s="37" t="s">
        <v>1639</v>
      </c>
      <c r="AD123" s="37" t="s">
        <v>1630</v>
      </c>
      <c r="AE123" s="37" t="s">
        <v>1631</v>
      </c>
      <c r="AF123" s="37" t="s">
        <v>1631</v>
      </c>
      <c r="AG123" s="37" t="s">
        <v>1633</v>
      </c>
      <c r="AH123" s="37"/>
      <c r="AI123" s="37"/>
      <c r="AJ123" s="37"/>
      <c r="AK123" s="37"/>
      <c r="AL123" s="75" t="str">
        <f t="shared" si="19"/>
        <v>X</v>
      </c>
      <c r="AM123" s="75" t="str">
        <f t="shared" si="20"/>
        <v>X</v>
      </c>
      <c r="AN123" s="75" t="str">
        <f t="shared" si="21"/>
        <v>X</v>
      </c>
      <c r="AO123" s="75" t="str">
        <f t="shared" si="22"/>
        <v>X</v>
      </c>
      <c r="AP123" s="5"/>
      <c r="AQ123" s="1">
        <f t="shared" si="23"/>
      </c>
      <c r="AR123" t="str">
        <f t="shared" si="24"/>
        <v>X</v>
      </c>
      <c r="AS123" t="str">
        <f t="shared" si="25"/>
        <v>X</v>
      </c>
      <c r="AT123" t="str">
        <f t="shared" si="26"/>
        <v>X</v>
      </c>
      <c r="AU123" t="str">
        <f t="shared" si="27"/>
        <v>X</v>
      </c>
      <c r="AV123" t="str">
        <f t="shared" si="28"/>
        <v>X</v>
      </c>
      <c r="AW123" t="str">
        <f t="shared" si="29"/>
        <v>X</v>
      </c>
      <c r="AX123" t="str">
        <f t="shared" si="30"/>
        <v>X</v>
      </c>
      <c r="AY123" t="str">
        <f t="shared" si="31"/>
        <v>X</v>
      </c>
      <c r="AZ123">
        <f t="shared" si="32"/>
      </c>
    </row>
    <row r="124" spans="1:52" ht="12.75">
      <c r="A124" s="37" t="s">
        <v>225</v>
      </c>
      <c r="B124" s="38" t="s">
        <v>226</v>
      </c>
      <c r="C124" s="75" t="str">
        <f t="shared" si="33"/>
        <v>X</v>
      </c>
      <c r="D124" s="75" t="str">
        <f t="shared" si="34"/>
        <v>X</v>
      </c>
      <c r="E124" s="75" t="str">
        <f t="shared" si="35"/>
        <v>X</v>
      </c>
      <c r="F124" s="75" t="str">
        <f t="shared" si="36"/>
        <v>X</v>
      </c>
      <c r="G124" s="37" t="s">
        <v>3522</v>
      </c>
      <c r="H124" s="37"/>
      <c r="I124" s="37"/>
      <c r="J124" s="37" t="s">
        <v>1640</v>
      </c>
      <c r="K124" s="37"/>
      <c r="L124" s="37"/>
      <c r="M124" s="37" t="s">
        <v>1640</v>
      </c>
      <c r="N124" s="37" t="s">
        <v>1641</v>
      </c>
      <c r="O124" s="37"/>
      <c r="P124" s="37" t="s">
        <v>1642</v>
      </c>
      <c r="Q124" s="37"/>
      <c r="R124" s="37"/>
      <c r="S124" s="37" t="s">
        <v>1643</v>
      </c>
      <c r="T124" s="37" t="s">
        <v>1643</v>
      </c>
      <c r="U124" s="37" t="s">
        <v>1644</v>
      </c>
      <c r="V124" s="37" t="s">
        <v>1644</v>
      </c>
      <c r="W124" s="37" t="s">
        <v>1640</v>
      </c>
      <c r="X124" s="37"/>
      <c r="Y124" s="37" t="s">
        <v>1644</v>
      </c>
      <c r="Z124" s="37"/>
      <c r="AA124" s="37"/>
      <c r="AB124" s="37" t="s">
        <v>1644</v>
      </c>
      <c r="AC124" s="37" t="s">
        <v>1644</v>
      </c>
      <c r="AD124" s="37"/>
      <c r="AE124" s="37" t="s">
        <v>1644</v>
      </c>
      <c r="AF124" s="37" t="s">
        <v>1640</v>
      </c>
      <c r="AG124" s="37"/>
      <c r="AH124" s="37"/>
      <c r="AI124" s="37"/>
      <c r="AJ124" s="37"/>
      <c r="AK124" s="37"/>
      <c r="AL124" s="75" t="str">
        <f t="shared" si="19"/>
        <v>X</v>
      </c>
      <c r="AM124" s="75" t="str">
        <f t="shared" si="20"/>
        <v>X</v>
      </c>
      <c r="AN124" s="75" t="str">
        <f t="shared" si="21"/>
        <v>X</v>
      </c>
      <c r="AO124" s="75" t="str">
        <f t="shared" si="22"/>
        <v>X</v>
      </c>
      <c r="AP124" s="5"/>
      <c r="AQ124" s="1" t="str">
        <f t="shared" si="23"/>
        <v>X</v>
      </c>
      <c r="AR124" t="str">
        <f t="shared" si="24"/>
        <v>X</v>
      </c>
      <c r="AS124" t="str">
        <f t="shared" si="25"/>
        <v>X</v>
      </c>
      <c r="AT124" t="str">
        <f t="shared" si="26"/>
        <v>X</v>
      </c>
      <c r="AU124" t="str">
        <f t="shared" si="27"/>
        <v>X</v>
      </c>
      <c r="AV124" t="str">
        <f t="shared" si="28"/>
        <v>X</v>
      </c>
      <c r="AW124" t="str">
        <f t="shared" si="29"/>
        <v>X</v>
      </c>
      <c r="AX124" t="str">
        <f t="shared" si="30"/>
        <v>X</v>
      </c>
      <c r="AY124" t="str">
        <f t="shared" si="31"/>
        <v>X</v>
      </c>
      <c r="AZ124">
        <f t="shared" si="32"/>
      </c>
    </row>
    <row r="125" spans="1:52" ht="12.75">
      <c r="A125" s="37" t="s">
        <v>679</v>
      </c>
      <c r="B125" s="38" t="s">
        <v>680</v>
      </c>
      <c r="C125" s="75" t="str">
        <f t="shared" si="33"/>
        <v>X</v>
      </c>
      <c r="D125" s="75" t="str">
        <f t="shared" si="34"/>
        <v>X</v>
      </c>
      <c r="E125" s="75" t="str">
        <f t="shared" si="35"/>
        <v>X</v>
      </c>
      <c r="F125" s="75" t="str">
        <f t="shared" si="36"/>
        <v>X</v>
      </c>
      <c r="G125" s="37"/>
      <c r="H125" s="37"/>
      <c r="I125" s="37"/>
      <c r="J125" s="37" t="s">
        <v>1645</v>
      </c>
      <c r="K125" s="37"/>
      <c r="L125" s="37"/>
      <c r="M125" s="37" t="s">
        <v>1646</v>
      </c>
      <c r="N125" s="37" t="s">
        <v>1647</v>
      </c>
      <c r="O125" s="37"/>
      <c r="P125" s="37" t="s">
        <v>1648</v>
      </c>
      <c r="Q125" s="37"/>
      <c r="R125" s="37"/>
      <c r="S125" s="37"/>
      <c r="T125" s="37" t="s">
        <v>1647</v>
      </c>
      <c r="U125" s="37" t="s">
        <v>1649</v>
      </c>
      <c r="V125" s="37" t="s">
        <v>1646</v>
      </c>
      <c r="W125" s="37" t="s">
        <v>1647</v>
      </c>
      <c r="X125" s="37" t="s">
        <v>1650</v>
      </c>
      <c r="Y125" s="37" t="s">
        <v>1649</v>
      </c>
      <c r="Z125" s="37" t="s">
        <v>1651</v>
      </c>
      <c r="AA125" s="37" t="s">
        <v>1649</v>
      </c>
      <c r="AB125" s="37" t="s">
        <v>1649</v>
      </c>
      <c r="AC125" s="37"/>
      <c r="AD125" s="37"/>
      <c r="AE125" s="37" t="s">
        <v>1649</v>
      </c>
      <c r="AF125" s="37"/>
      <c r="AG125" s="37" t="s">
        <v>1650</v>
      </c>
      <c r="AH125" s="37"/>
      <c r="AI125" s="37"/>
      <c r="AJ125" s="37"/>
      <c r="AK125" s="37"/>
      <c r="AL125" s="75" t="str">
        <f t="shared" si="19"/>
        <v>X</v>
      </c>
      <c r="AM125" s="75" t="str">
        <f t="shared" si="20"/>
        <v>X</v>
      </c>
      <c r="AN125" s="75" t="str">
        <f t="shared" si="21"/>
        <v>X</v>
      </c>
      <c r="AO125" s="75" t="str">
        <f t="shared" si="22"/>
        <v>X</v>
      </c>
      <c r="AP125" s="5"/>
      <c r="AQ125" s="1">
        <f t="shared" si="23"/>
      </c>
      <c r="AR125" t="str">
        <f t="shared" si="24"/>
        <v>X</v>
      </c>
      <c r="AS125" t="str">
        <f t="shared" si="25"/>
        <v>X</v>
      </c>
      <c r="AT125" t="str">
        <f t="shared" si="26"/>
        <v>X</v>
      </c>
      <c r="AU125" t="str">
        <f t="shared" si="27"/>
        <v>X</v>
      </c>
      <c r="AV125" t="str">
        <f t="shared" si="28"/>
        <v>X</v>
      </c>
      <c r="AW125" t="str">
        <f t="shared" si="29"/>
        <v>X</v>
      </c>
      <c r="AX125" t="str">
        <f t="shared" si="30"/>
        <v>X</v>
      </c>
      <c r="AY125" t="str">
        <f t="shared" si="31"/>
        <v>X</v>
      </c>
      <c r="AZ125">
        <f t="shared" si="32"/>
      </c>
    </row>
    <row r="126" spans="1:52" ht="12.75">
      <c r="A126" s="37" t="s">
        <v>227</v>
      </c>
      <c r="B126" s="38" t="s">
        <v>228</v>
      </c>
      <c r="C126" s="75" t="str">
        <f t="shared" si="33"/>
        <v>X</v>
      </c>
      <c r="D126" s="75" t="str">
        <f t="shared" si="34"/>
        <v>X</v>
      </c>
      <c r="E126" s="75" t="str">
        <f t="shared" si="35"/>
        <v>X</v>
      </c>
      <c r="F126" s="75" t="str">
        <f t="shared" si="36"/>
        <v>X</v>
      </c>
      <c r="G126" s="37"/>
      <c r="H126" s="37"/>
      <c r="I126" s="37"/>
      <c r="J126" s="37"/>
      <c r="K126" s="37"/>
      <c r="L126" s="37"/>
      <c r="M126" s="37" t="s">
        <v>1652</v>
      </c>
      <c r="N126" s="37"/>
      <c r="O126" s="37"/>
      <c r="P126" s="37" t="s">
        <v>1652</v>
      </c>
      <c r="Q126" s="37"/>
      <c r="R126" s="37"/>
      <c r="S126" s="37" t="s">
        <v>1653</v>
      </c>
      <c r="T126" s="37" t="s">
        <v>1654</v>
      </c>
      <c r="U126" s="37" t="s">
        <v>1655</v>
      </c>
      <c r="V126" s="37" t="s">
        <v>1652</v>
      </c>
      <c r="W126" s="37" t="s">
        <v>1656</v>
      </c>
      <c r="X126" s="37"/>
      <c r="Y126" s="37" t="s">
        <v>1657</v>
      </c>
      <c r="Z126" s="37" t="s">
        <v>1656</v>
      </c>
      <c r="AA126" s="37"/>
      <c r="AB126" s="37" t="s">
        <v>1658</v>
      </c>
      <c r="AC126" s="37" t="s">
        <v>1656</v>
      </c>
      <c r="AD126" s="37"/>
      <c r="AE126" s="37" t="s">
        <v>1657</v>
      </c>
      <c r="AF126" s="37" t="s">
        <v>1659</v>
      </c>
      <c r="AG126" s="37"/>
      <c r="AH126" s="37"/>
      <c r="AI126" s="37"/>
      <c r="AJ126" s="37"/>
      <c r="AK126" s="37"/>
      <c r="AL126" s="75" t="str">
        <f t="shared" si="19"/>
        <v>X</v>
      </c>
      <c r="AM126" s="75" t="str">
        <f t="shared" si="20"/>
        <v>X</v>
      </c>
      <c r="AN126" s="75" t="str">
        <f t="shared" si="21"/>
        <v>X</v>
      </c>
      <c r="AO126" s="75" t="str">
        <f t="shared" si="22"/>
        <v>X</v>
      </c>
      <c r="AP126" s="5"/>
      <c r="AQ126" s="1">
        <f t="shared" si="23"/>
      </c>
      <c r="AR126">
        <f t="shared" si="24"/>
      </c>
      <c r="AS126" t="str">
        <f t="shared" si="25"/>
        <v>X</v>
      </c>
      <c r="AT126" t="str">
        <f t="shared" si="26"/>
        <v>X</v>
      </c>
      <c r="AU126" t="str">
        <f t="shared" si="27"/>
        <v>X</v>
      </c>
      <c r="AV126" t="str">
        <f t="shared" si="28"/>
        <v>X</v>
      </c>
      <c r="AW126" t="str">
        <f t="shared" si="29"/>
        <v>X</v>
      </c>
      <c r="AX126" t="str">
        <f t="shared" si="30"/>
        <v>X</v>
      </c>
      <c r="AY126" t="str">
        <f t="shared" si="31"/>
        <v>X</v>
      </c>
      <c r="AZ126">
        <f t="shared" si="32"/>
      </c>
    </row>
    <row r="127" spans="1:52" ht="12.75">
      <c r="A127" s="37" t="s">
        <v>229</v>
      </c>
      <c r="B127" s="38" t="s">
        <v>230</v>
      </c>
      <c r="C127" s="75" t="str">
        <f t="shared" si="33"/>
        <v>X</v>
      </c>
      <c r="D127" s="75" t="str">
        <f t="shared" si="34"/>
        <v>X</v>
      </c>
      <c r="E127" s="75" t="str">
        <f t="shared" si="35"/>
        <v>X</v>
      </c>
      <c r="F127" s="75">
        <f t="shared" si="36"/>
      </c>
      <c r="G127" s="37" t="s">
        <v>1660</v>
      </c>
      <c r="H127" s="37"/>
      <c r="I127" s="37"/>
      <c r="J127" s="37" t="s">
        <v>1660</v>
      </c>
      <c r="K127" s="37"/>
      <c r="L127" s="37"/>
      <c r="M127" s="37" t="s">
        <v>1660</v>
      </c>
      <c r="N127" s="37"/>
      <c r="O127" s="37"/>
      <c r="P127" s="37" t="s">
        <v>1660</v>
      </c>
      <c r="Q127" s="37"/>
      <c r="R127" s="37"/>
      <c r="S127" s="37" t="s">
        <v>1660</v>
      </c>
      <c r="T127" s="37"/>
      <c r="U127" s="37"/>
      <c r="V127" s="37"/>
      <c r="W127" s="37" t="s">
        <v>1661</v>
      </c>
      <c r="X127" s="37"/>
      <c r="Y127" s="37" t="s">
        <v>1661</v>
      </c>
      <c r="Z127" s="37"/>
      <c r="AA127" s="37"/>
      <c r="AB127" s="37" t="s">
        <v>1660</v>
      </c>
      <c r="AC127" s="37" t="s">
        <v>1661</v>
      </c>
      <c r="AD127" s="37"/>
      <c r="AE127" s="37"/>
      <c r="AF127" s="37" t="s">
        <v>1661</v>
      </c>
      <c r="AG127" s="37"/>
      <c r="AH127" s="37"/>
      <c r="AI127" s="37"/>
      <c r="AJ127" s="37"/>
      <c r="AK127" s="37"/>
      <c r="AL127" s="75" t="str">
        <f t="shared" si="19"/>
        <v>X</v>
      </c>
      <c r="AM127" s="75" t="str">
        <f t="shared" si="20"/>
        <v>X</v>
      </c>
      <c r="AN127" s="75" t="str">
        <f t="shared" si="21"/>
        <v>X</v>
      </c>
      <c r="AO127" s="75">
        <f t="shared" si="22"/>
      </c>
      <c r="AP127" s="5"/>
      <c r="AQ127" s="1" t="str">
        <f t="shared" si="23"/>
        <v>X</v>
      </c>
      <c r="AR127" t="str">
        <f t="shared" si="24"/>
        <v>X</v>
      </c>
      <c r="AS127" t="str">
        <f t="shared" si="25"/>
        <v>X</v>
      </c>
      <c r="AT127" t="str">
        <f t="shared" si="26"/>
        <v>X</v>
      </c>
      <c r="AU127" t="str">
        <f t="shared" si="27"/>
        <v>X</v>
      </c>
      <c r="AV127" t="str">
        <f t="shared" si="28"/>
        <v>X</v>
      </c>
      <c r="AW127" t="str">
        <f t="shared" si="29"/>
        <v>X</v>
      </c>
      <c r="AX127" t="str">
        <f t="shared" si="30"/>
        <v>X</v>
      </c>
      <c r="AY127" t="str">
        <f t="shared" si="31"/>
        <v>X</v>
      </c>
      <c r="AZ127">
        <f t="shared" si="32"/>
      </c>
    </row>
    <row r="128" spans="1:52" ht="12.75">
      <c r="A128" s="37" t="s">
        <v>231</v>
      </c>
      <c r="B128" s="38" t="s">
        <v>232</v>
      </c>
      <c r="C128" s="75" t="str">
        <f t="shared" si="33"/>
        <v>X</v>
      </c>
      <c r="D128" s="75" t="str">
        <f t="shared" si="34"/>
        <v>X</v>
      </c>
      <c r="E128" s="75" t="str">
        <f t="shared" si="35"/>
        <v>X</v>
      </c>
      <c r="F128" s="75" t="str">
        <f t="shared" si="36"/>
        <v>X</v>
      </c>
      <c r="G128" s="37" t="s">
        <v>1662</v>
      </c>
      <c r="H128" s="37"/>
      <c r="I128" s="37"/>
      <c r="J128" s="37" t="s">
        <v>1662</v>
      </c>
      <c r="K128" s="37"/>
      <c r="L128" s="37" t="s">
        <v>1662</v>
      </c>
      <c r="M128" s="37" t="s">
        <v>1663</v>
      </c>
      <c r="N128" s="37" t="s">
        <v>1664</v>
      </c>
      <c r="O128" s="37" t="s">
        <v>1662</v>
      </c>
      <c r="P128" s="37" t="s">
        <v>1665</v>
      </c>
      <c r="Q128" s="37"/>
      <c r="R128" s="37"/>
      <c r="S128" s="37" t="s">
        <v>1666</v>
      </c>
      <c r="T128" s="37" t="s">
        <v>1664</v>
      </c>
      <c r="U128" s="37" t="s">
        <v>1662</v>
      </c>
      <c r="V128" s="37" t="s">
        <v>1667</v>
      </c>
      <c r="W128" s="37"/>
      <c r="X128" s="37"/>
      <c r="Y128" s="37" t="s">
        <v>1662</v>
      </c>
      <c r="Z128" s="37" t="s">
        <v>1668</v>
      </c>
      <c r="AA128" s="37" t="s">
        <v>1662</v>
      </c>
      <c r="AB128" s="37" t="s">
        <v>1667</v>
      </c>
      <c r="AC128" s="37"/>
      <c r="AD128" s="37"/>
      <c r="AE128" s="37" t="s">
        <v>1664</v>
      </c>
      <c r="AF128" s="37" t="s">
        <v>1669</v>
      </c>
      <c r="AG128" s="37"/>
      <c r="AH128" s="37"/>
      <c r="AI128" s="37"/>
      <c r="AJ128" s="37"/>
      <c r="AK128" s="37"/>
      <c r="AL128" s="75" t="str">
        <f t="shared" si="19"/>
        <v>X</v>
      </c>
      <c r="AM128" s="75" t="str">
        <f t="shared" si="20"/>
        <v>X</v>
      </c>
      <c r="AN128" s="75" t="str">
        <f t="shared" si="21"/>
        <v>X</v>
      </c>
      <c r="AO128" s="75" t="str">
        <f t="shared" si="22"/>
        <v>X</v>
      </c>
      <c r="AP128" s="5"/>
      <c r="AQ128" s="1" t="str">
        <f t="shared" si="23"/>
        <v>X</v>
      </c>
      <c r="AR128" t="str">
        <f t="shared" si="24"/>
        <v>X</v>
      </c>
      <c r="AS128" t="str">
        <f t="shared" si="25"/>
        <v>X</v>
      </c>
      <c r="AT128" t="str">
        <f t="shared" si="26"/>
        <v>X</v>
      </c>
      <c r="AU128" t="str">
        <f t="shared" si="27"/>
        <v>X</v>
      </c>
      <c r="AV128" t="str">
        <f t="shared" si="28"/>
        <v>X</v>
      </c>
      <c r="AW128" t="str">
        <f t="shared" si="29"/>
        <v>X</v>
      </c>
      <c r="AX128" t="str">
        <f t="shared" si="30"/>
        <v>X</v>
      </c>
      <c r="AY128" t="str">
        <f t="shared" si="31"/>
        <v>X</v>
      </c>
      <c r="AZ128">
        <f t="shared" si="32"/>
      </c>
    </row>
    <row r="129" spans="1:52" ht="12.75">
      <c r="A129" s="37" t="s">
        <v>233</v>
      </c>
      <c r="B129" s="38" t="s">
        <v>234</v>
      </c>
      <c r="C129" s="75" t="str">
        <f t="shared" si="33"/>
        <v>X</v>
      </c>
      <c r="D129" s="75" t="str">
        <f t="shared" si="34"/>
        <v>X</v>
      </c>
      <c r="E129" s="75" t="str">
        <f t="shared" si="35"/>
        <v>X</v>
      </c>
      <c r="F129" s="75" t="str">
        <f t="shared" si="36"/>
        <v>X</v>
      </c>
      <c r="G129" s="37"/>
      <c r="H129" s="37"/>
      <c r="I129" s="37"/>
      <c r="J129" s="37"/>
      <c r="K129" s="37"/>
      <c r="L129" s="37"/>
      <c r="M129" s="37" t="s">
        <v>1670</v>
      </c>
      <c r="N129" s="37"/>
      <c r="O129" s="37"/>
      <c r="P129" s="37" t="s">
        <v>1670</v>
      </c>
      <c r="Q129" s="37"/>
      <c r="R129" s="37"/>
      <c r="S129" s="37" t="s">
        <v>1670</v>
      </c>
      <c r="T129" s="37" t="s">
        <v>1671</v>
      </c>
      <c r="U129" s="37" t="s">
        <v>1670</v>
      </c>
      <c r="V129" s="37" t="s">
        <v>1670</v>
      </c>
      <c r="W129" s="37"/>
      <c r="X129" s="37"/>
      <c r="Y129" s="37" t="s">
        <v>1670</v>
      </c>
      <c r="Z129" s="37" t="s">
        <v>1672</v>
      </c>
      <c r="AA129" s="37"/>
      <c r="AB129" s="37"/>
      <c r="AC129" s="37" t="s">
        <v>1670</v>
      </c>
      <c r="AD129" s="37"/>
      <c r="AE129" s="37"/>
      <c r="AF129" s="37"/>
      <c r="AG129" s="37"/>
      <c r="AH129" s="37"/>
      <c r="AI129" s="37"/>
      <c r="AJ129" s="37"/>
      <c r="AK129" s="37"/>
      <c r="AL129" s="75" t="str">
        <f t="shared" si="19"/>
        <v>X</v>
      </c>
      <c r="AM129" s="75" t="str">
        <f t="shared" si="20"/>
        <v>X</v>
      </c>
      <c r="AN129" s="75" t="str">
        <f t="shared" si="21"/>
        <v>X</v>
      </c>
      <c r="AO129" s="75" t="str">
        <f t="shared" si="22"/>
        <v>X</v>
      </c>
      <c r="AP129" s="5"/>
      <c r="AQ129" s="1">
        <f t="shared" si="23"/>
      </c>
      <c r="AR129">
        <f t="shared" si="24"/>
      </c>
      <c r="AS129" t="str">
        <f t="shared" si="25"/>
        <v>X</v>
      </c>
      <c r="AT129" t="str">
        <f t="shared" si="26"/>
        <v>X</v>
      </c>
      <c r="AU129" t="str">
        <f t="shared" si="27"/>
        <v>X</v>
      </c>
      <c r="AV129" t="str">
        <f t="shared" si="28"/>
        <v>X</v>
      </c>
      <c r="AW129" t="str">
        <f t="shared" si="29"/>
        <v>X</v>
      </c>
      <c r="AX129" t="str">
        <f t="shared" si="30"/>
        <v>X</v>
      </c>
      <c r="AY129">
        <f t="shared" si="31"/>
      </c>
      <c r="AZ129">
        <f t="shared" si="32"/>
      </c>
    </row>
    <row r="130" spans="1:52" ht="12.75">
      <c r="A130" s="37" t="s">
        <v>233</v>
      </c>
      <c r="B130" s="38" t="s">
        <v>235</v>
      </c>
      <c r="C130" s="75" t="str">
        <f t="shared" si="33"/>
        <v>X</v>
      </c>
      <c r="D130" s="75" t="str">
        <f t="shared" si="34"/>
        <v>X</v>
      </c>
      <c r="E130" s="75" t="str">
        <f t="shared" si="35"/>
        <v>X</v>
      </c>
      <c r="F130" s="75">
        <f t="shared" si="36"/>
      </c>
      <c r="G130" s="37"/>
      <c r="H130" s="37"/>
      <c r="I130" s="37"/>
      <c r="J130" s="37"/>
      <c r="K130" s="37"/>
      <c r="L130" s="37"/>
      <c r="M130" s="37" t="s">
        <v>1673</v>
      </c>
      <c r="N130" s="37"/>
      <c r="O130" s="37"/>
      <c r="P130" s="37" t="s">
        <v>1673</v>
      </c>
      <c r="Q130" s="37"/>
      <c r="R130" s="37"/>
      <c r="S130" s="37" t="s">
        <v>1673</v>
      </c>
      <c r="T130" s="37" t="s">
        <v>1674</v>
      </c>
      <c r="U130" s="37"/>
      <c r="V130" s="37" t="s">
        <v>1673</v>
      </c>
      <c r="W130" s="37"/>
      <c r="X130" s="37"/>
      <c r="Y130" s="37" t="s">
        <v>1673</v>
      </c>
      <c r="Z130" s="37" t="s">
        <v>1673</v>
      </c>
      <c r="AA130" s="37"/>
      <c r="AB130" s="37" t="s">
        <v>1673</v>
      </c>
      <c r="AC130" s="37"/>
      <c r="AD130" s="37"/>
      <c r="AE130" s="37"/>
      <c r="AF130" s="37"/>
      <c r="AG130" s="37"/>
      <c r="AH130" s="37"/>
      <c r="AI130" s="37"/>
      <c r="AJ130" s="37"/>
      <c r="AK130" s="37"/>
      <c r="AL130" s="75" t="str">
        <f t="shared" si="19"/>
        <v>X</v>
      </c>
      <c r="AM130" s="75" t="str">
        <f t="shared" si="20"/>
        <v>X</v>
      </c>
      <c r="AN130" s="75" t="str">
        <f t="shared" si="21"/>
        <v>X</v>
      </c>
      <c r="AO130" s="75">
        <f t="shared" si="22"/>
      </c>
      <c r="AP130" s="5"/>
      <c r="AQ130" s="1">
        <f t="shared" si="23"/>
      </c>
      <c r="AR130">
        <f t="shared" si="24"/>
      </c>
      <c r="AS130" t="str">
        <f t="shared" si="25"/>
        <v>X</v>
      </c>
      <c r="AT130" t="str">
        <f t="shared" si="26"/>
        <v>X</v>
      </c>
      <c r="AU130" t="str">
        <f t="shared" si="27"/>
        <v>X</v>
      </c>
      <c r="AV130" t="str">
        <f t="shared" si="28"/>
        <v>X</v>
      </c>
      <c r="AW130" t="str">
        <f t="shared" si="29"/>
        <v>X</v>
      </c>
      <c r="AX130" t="str">
        <f t="shared" si="30"/>
        <v>X</v>
      </c>
      <c r="AY130">
        <f t="shared" si="31"/>
      </c>
      <c r="AZ130">
        <f t="shared" si="32"/>
      </c>
    </row>
    <row r="131" spans="1:52" ht="12.75">
      <c r="A131" s="37" t="s">
        <v>233</v>
      </c>
      <c r="B131" s="38" t="s">
        <v>236</v>
      </c>
      <c r="C131" s="75" t="str">
        <f t="shared" si="33"/>
        <v>X</v>
      </c>
      <c r="D131" s="75" t="str">
        <f t="shared" si="34"/>
        <v>X</v>
      </c>
      <c r="E131" s="75" t="str">
        <f t="shared" si="35"/>
        <v>X</v>
      </c>
      <c r="F131" s="75" t="str">
        <f t="shared" si="36"/>
        <v>X</v>
      </c>
      <c r="G131" s="37"/>
      <c r="H131" s="37"/>
      <c r="I131" s="37"/>
      <c r="J131" s="37"/>
      <c r="K131" s="37"/>
      <c r="L131" s="37"/>
      <c r="M131" s="37" t="s">
        <v>1675</v>
      </c>
      <c r="N131" s="37"/>
      <c r="O131" s="37"/>
      <c r="P131" s="37"/>
      <c r="Q131" s="37"/>
      <c r="R131" s="37"/>
      <c r="S131" s="37" t="s">
        <v>1676</v>
      </c>
      <c r="T131" s="37" t="s">
        <v>1677</v>
      </c>
      <c r="U131" s="37" t="s">
        <v>1675</v>
      </c>
      <c r="V131" s="37"/>
      <c r="W131" s="37" t="s">
        <v>1678</v>
      </c>
      <c r="X131" s="37"/>
      <c r="Y131" s="37" t="s">
        <v>1675</v>
      </c>
      <c r="Z131" s="37" t="s">
        <v>1679</v>
      </c>
      <c r="AA131" s="37"/>
      <c r="AB131" s="37"/>
      <c r="AC131" s="37"/>
      <c r="AD131" s="37"/>
      <c r="AE131" s="37" t="s">
        <v>1680</v>
      </c>
      <c r="AF131" s="37"/>
      <c r="AG131" s="37"/>
      <c r="AH131" s="37"/>
      <c r="AI131" s="37"/>
      <c r="AJ131" s="37"/>
      <c r="AK131" s="37"/>
      <c r="AL131" s="75" t="str">
        <f t="shared" si="19"/>
        <v>X</v>
      </c>
      <c r="AM131" s="75" t="str">
        <f t="shared" si="20"/>
        <v>X</v>
      </c>
      <c r="AN131" s="75" t="str">
        <f t="shared" si="21"/>
        <v>X</v>
      </c>
      <c r="AO131" s="75" t="str">
        <f t="shared" si="22"/>
        <v>X</v>
      </c>
      <c r="AP131" s="5"/>
      <c r="AQ131" s="1">
        <f t="shared" si="23"/>
      </c>
      <c r="AR131">
        <f t="shared" si="24"/>
      </c>
      <c r="AS131" t="str">
        <f t="shared" si="25"/>
        <v>X</v>
      </c>
      <c r="AT131">
        <f t="shared" si="26"/>
      </c>
      <c r="AU131" t="str">
        <f t="shared" si="27"/>
        <v>X</v>
      </c>
      <c r="AV131" t="str">
        <f t="shared" si="28"/>
        <v>X</v>
      </c>
      <c r="AW131" t="str">
        <f t="shared" si="29"/>
        <v>X</v>
      </c>
      <c r="AX131">
        <f t="shared" si="30"/>
      </c>
      <c r="AY131" t="str">
        <f t="shared" si="31"/>
        <v>X</v>
      </c>
      <c r="AZ131">
        <f t="shared" si="32"/>
      </c>
    </row>
    <row r="132" spans="1:52" ht="12.75">
      <c r="A132" s="37" t="s">
        <v>233</v>
      </c>
      <c r="B132" s="38" t="s">
        <v>237</v>
      </c>
      <c r="C132" s="75" t="str">
        <f t="shared" si="33"/>
        <v>X</v>
      </c>
      <c r="D132" s="75" t="str">
        <f t="shared" si="34"/>
        <v>X</v>
      </c>
      <c r="E132" s="75" t="str">
        <f t="shared" si="35"/>
        <v>X</v>
      </c>
      <c r="F132" s="75" t="str">
        <f t="shared" si="36"/>
        <v>X</v>
      </c>
      <c r="G132" s="37"/>
      <c r="H132" s="37"/>
      <c r="I132" s="37"/>
      <c r="J132" s="37"/>
      <c r="K132" s="37"/>
      <c r="L132" s="37"/>
      <c r="M132" s="37" t="s">
        <v>1681</v>
      </c>
      <c r="N132" s="37" t="s">
        <v>1682</v>
      </c>
      <c r="O132" s="37"/>
      <c r="P132" s="37" t="s">
        <v>1681</v>
      </c>
      <c r="Q132" s="37"/>
      <c r="R132" s="37" t="s">
        <v>1683</v>
      </c>
      <c r="S132" s="37" t="s">
        <v>1682</v>
      </c>
      <c r="T132" s="37"/>
      <c r="U132" s="37" t="s">
        <v>1681</v>
      </c>
      <c r="V132" s="37"/>
      <c r="W132" s="37" t="s">
        <v>1684</v>
      </c>
      <c r="X132" s="37" t="s">
        <v>1681</v>
      </c>
      <c r="Y132" s="37" t="s">
        <v>1685</v>
      </c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75" t="str">
        <f t="shared" si="19"/>
        <v>X</v>
      </c>
      <c r="AM132" s="75" t="str">
        <f t="shared" si="20"/>
        <v>X</v>
      </c>
      <c r="AN132" s="75" t="str">
        <f t="shared" si="21"/>
        <v>X</v>
      </c>
      <c r="AO132" s="75" t="str">
        <f t="shared" si="22"/>
        <v>X</v>
      </c>
      <c r="AP132" s="5"/>
      <c r="AQ132" s="1">
        <f t="shared" si="23"/>
      </c>
      <c r="AR132">
        <f t="shared" si="24"/>
      </c>
      <c r="AS132" t="str">
        <f t="shared" si="25"/>
        <v>X</v>
      </c>
      <c r="AT132" t="str">
        <f t="shared" si="26"/>
        <v>X</v>
      </c>
      <c r="AU132" t="str">
        <f t="shared" si="27"/>
        <v>X</v>
      </c>
      <c r="AV132" t="str">
        <f t="shared" si="28"/>
        <v>X</v>
      </c>
      <c r="AW132" t="str">
        <f t="shared" si="29"/>
        <v>X</v>
      </c>
      <c r="AX132">
        <f t="shared" si="30"/>
      </c>
      <c r="AY132">
        <f t="shared" si="31"/>
      </c>
      <c r="AZ132">
        <f t="shared" si="32"/>
      </c>
    </row>
    <row r="133" spans="1:52" ht="12.75">
      <c r="A133" s="37" t="s">
        <v>238</v>
      </c>
      <c r="B133" s="38" t="s">
        <v>239</v>
      </c>
      <c r="C133" s="75" t="str">
        <f t="shared" si="33"/>
        <v>X</v>
      </c>
      <c r="D133" s="75" t="str">
        <f t="shared" si="34"/>
        <v>X</v>
      </c>
      <c r="E133" s="75" t="str">
        <f t="shared" si="35"/>
        <v>X</v>
      </c>
      <c r="F133" s="75" t="str">
        <f t="shared" si="36"/>
        <v>X</v>
      </c>
      <c r="G133" s="37" t="s">
        <v>3548</v>
      </c>
      <c r="H133" s="37"/>
      <c r="I133" s="37"/>
      <c r="J133" s="37" t="s">
        <v>1686</v>
      </c>
      <c r="K133" s="37"/>
      <c r="L133" s="37"/>
      <c r="M133" s="37" t="s">
        <v>1687</v>
      </c>
      <c r="N133" s="37"/>
      <c r="O133" s="37"/>
      <c r="P133" s="37" t="s">
        <v>1688</v>
      </c>
      <c r="Q133" s="37"/>
      <c r="R133" s="37" t="s">
        <v>1689</v>
      </c>
      <c r="S133" s="37" t="s">
        <v>1690</v>
      </c>
      <c r="T133" s="37" t="s">
        <v>1687</v>
      </c>
      <c r="U133" s="37" t="s">
        <v>1691</v>
      </c>
      <c r="V133" s="37"/>
      <c r="W133" s="37" t="s">
        <v>1692</v>
      </c>
      <c r="X133" s="37" t="s">
        <v>1689</v>
      </c>
      <c r="Y133" s="37" t="s">
        <v>1687</v>
      </c>
      <c r="Z133" s="37"/>
      <c r="AA133" s="37"/>
      <c r="AB133" s="37"/>
      <c r="AC133" s="37" t="s">
        <v>1687</v>
      </c>
      <c r="AD133" s="37"/>
      <c r="AE133" s="37" t="s">
        <v>1693</v>
      </c>
      <c r="AF133" s="37"/>
      <c r="AG133" s="37"/>
      <c r="AH133" s="37"/>
      <c r="AI133" s="37"/>
      <c r="AJ133" s="37"/>
      <c r="AK133" s="37"/>
      <c r="AL133" s="75" t="str">
        <f t="shared" si="19"/>
        <v>X</v>
      </c>
      <c r="AM133" s="75" t="str">
        <f t="shared" si="20"/>
        <v>X</v>
      </c>
      <c r="AN133" s="75" t="str">
        <f t="shared" si="21"/>
        <v>X</v>
      </c>
      <c r="AO133" s="75" t="str">
        <f t="shared" si="22"/>
        <v>X</v>
      </c>
      <c r="AP133" s="5"/>
      <c r="AQ133" s="1" t="str">
        <f t="shared" si="23"/>
        <v>X</v>
      </c>
      <c r="AR133" t="str">
        <f t="shared" si="24"/>
        <v>X</v>
      </c>
      <c r="AS133" t="str">
        <f t="shared" si="25"/>
        <v>X</v>
      </c>
      <c r="AT133" t="str">
        <f t="shared" si="26"/>
        <v>X</v>
      </c>
      <c r="AU133" t="str">
        <f t="shared" si="27"/>
        <v>X</v>
      </c>
      <c r="AV133" t="str">
        <f t="shared" si="28"/>
        <v>X</v>
      </c>
      <c r="AW133" t="str">
        <f t="shared" si="29"/>
        <v>X</v>
      </c>
      <c r="AX133" t="str">
        <f t="shared" si="30"/>
        <v>X</v>
      </c>
      <c r="AY133" t="str">
        <f t="shared" si="31"/>
        <v>X</v>
      </c>
      <c r="AZ133">
        <f t="shared" si="32"/>
      </c>
    </row>
    <row r="134" spans="1:52" ht="12.75">
      <c r="A134" s="37" t="s">
        <v>240</v>
      </c>
      <c r="B134" s="38" t="s">
        <v>241</v>
      </c>
      <c r="C134" s="75" t="str">
        <f t="shared" si="33"/>
        <v>X</v>
      </c>
      <c r="D134" s="75" t="str">
        <f t="shared" si="34"/>
        <v>X</v>
      </c>
      <c r="E134" s="75" t="str">
        <f t="shared" si="35"/>
        <v>X</v>
      </c>
      <c r="F134" s="75" t="str">
        <f t="shared" si="36"/>
        <v>X</v>
      </c>
      <c r="G134" s="37"/>
      <c r="H134" s="37"/>
      <c r="I134" s="37"/>
      <c r="J134" s="37"/>
      <c r="K134" s="37"/>
      <c r="L134" s="37"/>
      <c r="M134" s="37"/>
      <c r="N134" s="37"/>
      <c r="O134" s="37" t="s">
        <v>1694</v>
      </c>
      <c r="P134" s="37" t="s">
        <v>1694</v>
      </c>
      <c r="Q134" s="37"/>
      <c r="R134" s="37"/>
      <c r="S134" s="37"/>
      <c r="T134" s="37" t="s">
        <v>1694</v>
      </c>
      <c r="U134" s="37" t="s">
        <v>1694</v>
      </c>
      <c r="V134" s="37" t="s">
        <v>1694</v>
      </c>
      <c r="W134" s="37"/>
      <c r="X134" s="37"/>
      <c r="Y134" s="37" t="s">
        <v>1694</v>
      </c>
      <c r="Z134" s="37" t="s">
        <v>1695</v>
      </c>
      <c r="AA134" s="37" t="s">
        <v>1694</v>
      </c>
      <c r="AB134" s="37"/>
      <c r="AC134" s="37" t="s">
        <v>1694</v>
      </c>
      <c r="AD134" s="37"/>
      <c r="AE134" s="37" t="s">
        <v>1694</v>
      </c>
      <c r="AF134" s="37"/>
      <c r="AG134" s="37"/>
      <c r="AH134" s="37"/>
      <c r="AI134" s="37"/>
      <c r="AJ134" s="37"/>
      <c r="AK134" s="37"/>
      <c r="AL134" s="75" t="str">
        <f t="shared" si="19"/>
        <v>X</v>
      </c>
      <c r="AM134" s="75" t="str">
        <f t="shared" si="20"/>
        <v>X</v>
      </c>
      <c r="AN134" s="75" t="str">
        <f t="shared" si="21"/>
        <v>X</v>
      </c>
      <c r="AO134" s="75" t="str">
        <f t="shared" si="22"/>
        <v>X</v>
      </c>
      <c r="AP134" s="5"/>
      <c r="AQ134" s="1">
        <f t="shared" si="23"/>
      </c>
      <c r="AR134">
        <f t="shared" si="24"/>
      </c>
      <c r="AS134" t="str">
        <f t="shared" si="25"/>
        <v>X</v>
      </c>
      <c r="AT134" t="str">
        <f t="shared" si="26"/>
        <v>X</v>
      </c>
      <c r="AU134" t="str">
        <f t="shared" si="27"/>
        <v>X</v>
      </c>
      <c r="AV134" t="str">
        <f t="shared" si="28"/>
        <v>X</v>
      </c>
      <c r="AW134" t="str">
        <f t="shared" si="29"/>
        <v>X</v>
      </c>
      <c r="AX134" t="str">
        <f t="shared" si="30"/>
        <v>X</v>
      </c>
      <c r="AY134" t="str">
        <f t="shared" si="31"/>
        <v>X</v>
      </c>
      <c r="AZ134">
        <f t="shared" si="32"/>
      </c>
    </row>
    <row r="135" spans="1:52" ht="12.75">
      <c r="A135" s="37" t="s">
        <v>242</v>
      </c>
      <c r="B135" s="38" t="s">
        <v>243</v>
      </c>
      <c r="C135" s="75" t="str">
        <f t="shared" si="33"/>
        <v>X</v>
      </c>
      <c r="D135" s="75" t="str">
        <f t="shared" si="34"/>
        <v>X</v>
      </c>
      <c r="E135" s="75" t="str">
        <f t="shared" si="35"/>
        <v>X</v>
      </c>
      <c r="F135" s="75" t="str">
        <f t="shared" si="36"/>
        <v>X</v>
      </c>
      <c r="G135" s="37" t="s">
        <v>1696</v>
      </c>
      <c r="H135" s="37"/>
      <c r="I135" s="37"/>
      <c r="J135" s="37" t="s">
        <v>1697</v>
      </c>
      <c r="K135" s="37"/>
      <c r="L135" s="37"/>
      <c r="M135" s="37" t="s">
        <v>1696</v>
      </c>
      <c r="N135" s="37"/>
      <c r="O135" s="37"/>
      <c r="P135" s="37" t="s">
        <v>1696</v>
      </c>
      <c r="Q135" s="37"/>
      <c r="R135" s="37"/>
      <c r="S135" s="37"/>
      <c r="T135" s="37" t="s">
        <v>1696</v>
      </c>
      <c r="U135" s="37"/>
      <c r="V135" s="37"/>
      <c r="W135" s="37" t="s">
        <v>1696</v>
      </c>
      <c r="X135" s="37"/>
      <c r="Y135" s="37" t="s">
        <v>1696</v>
      </c>
      <c r="Z135" s="37"/>
      <c r="AA135" s="37" t="s">
        <v>1696</v>
      </c>
      <c r="AB135" s="37" t="s">
        <v>1696</v>
      </c>
      <c r="AC135" s="37"/>
      <c r="AD135" s="37"/>
      <c r="AE135" s="37" t="s">
        <v>1696</v>
      </c>
      <c r="AF135" s="37"/>
      <c r="AG135" s="37"/>
      <c r="AH135" s="37"/>
      <c r="AI135" s="37"/>
      <c r="AJ135" s="37"/>
      <c r="AK135" s="37"/>
      <c r="AL135" s="75" t="str">
        <f t="shared" si="19"/>
        <v>X</v>
      </c>
      <c r="AM135" s="75" t="str">
        <f t="shared" si="20"/>
        <v>X</v>
      </c>
      <c r="AN135" s="75" t="str">
        <f t="shared" si="21"/>
        <v>X</v>
      </c>
      <c r="AO135" s="75" t="str">
        <f t="shared" si="22"/>
        <v>X</v>
      </c>
      <c r="AP135" s="5"/>
      <c r="AQ135" s="1" t="str">
        <f t="shared" si="23"/>
        <v>X</v>
      </c>
      <c r="AR135" t="str">
        <f t="shared" si="24"/>
        <v>X</v>
      </c>
      <c r="AS135" t="str">
        <f t="shared" si="25"/>
        <v>X</v>
      </c>
      <c r="AT135" t="str">
        <f t="shared" si="26"/>
        <v>X</v>
      </c>
      <c r="AU135" t="str">
        <f t="shared" si="27"/>
        <v>X</v>
      </c>
      <c r="AV135" t="str">
        <f t="shared" si="28"/>
        <v>X</v>
      </c>
      <c r="AW135" t="str">
        <f t="shared" si="29"/>
        <v>X</v>
      </c>
      <c r="AX135" t="str">
        <f t="shared" si="30"/>
        <v>X</v>
      </c>
      <c r="AY135" t="str">
        <f t="shared" si="31"/>
        <v>X</v>
      </c>
      <c r="AZ135">
        <f t="shared" si="32"/>
      </c>
    </row>
    <row r="136" spans="1:52" ht="12.75">
      <c r="A136" s="37" t="s">
        <v>244</v>
      </c>
      <c r="B136" s="38" t="s">
        <v>245</v>
      </c>
      <c r="C136" s="75" t="str">
        <f t="shared" si="33"/>
        <v>X</v>
      </c>
      <c r="D136" s="75" t="str">
        <f t="shared" si="34"/>
        <v>X</v>
      </c>
      <c r="E136" s="75" t="str">
        <f t="shared" si="35"/>
        <v>X</v>
      </c>
      <c r="F136" s="75" t="str">
        <f t="shared" si="36"/>
        <v>X</v>
      </c>
      <c r="G136" s="37" t="s">
        <v>1700</v>
      </c>
      <c r="H136" s="37"/>
      <c r="I136" s="37"/>
      <c r="J136" s="37" t="s">
        <v>1698</v>
      </c>
      <c r="K136" s="37"/>
      <c r="L136" s="37"/>
      <c r="M136" s="37" t="s">
        <v>1699</v>
      </c>
      <c r="N136" s="37" t="s">
        <v>1700</v>
      </c>
      <c r="O136" s="37" t="s">
        <v>1698</v>
      </c>
      <c r="P136" s="37" t="s">
        <v>1698</v>
      </c>
      <c r="Q136" s="37"/>
      <c r="R136" s="37" t="s">
        <v>3501</v>
      </c>
      <c r="S136" s="37" t="s">
        <v>1699</v>
      </c>
      <c r="T136" s="37" t="s">
        <v>1698</v>
      </c>
      <c r="U136" s="37" t="s">
        <v>1701</v>
      </c>
      <c r="V136" s="37" t="s">
        <v>1698</v>
      </c>
      <c r="W136" s="37"/>
      <c r="X136" s="37"/>
      <c r="Y136" s="37" t="s">
        <v>1702</v>
      </c>
      <c r="Z136" s="37" t="s">
        <v>1698</v>
      </c>
      <c r="AA136" s="37" t="s">
        <v>1698</v>
      </c>
      <c r="AB136" s="37" t="s">
        <v>1698</v>
      </c>
      <c r="AC136" s="37"/>
      <c r="AD136" s="37"/>
      <c r="AE136" s="37" t="s">
        <v>1703</v>
      </c>
      <c r="AF136" s="37" t="s">
        <v>1699</v>
      </c>
      <c r="AG136" s="37" t="s">
        <v>1698</v>
      </c>
      <c r="AH136" s="37"/>
      <c r="AI136" s="37"/>
      <c r="AJ136" s="37"/>
      <c r="AK136" s="37"/>
      <c r="AL136" s="75" t="str">
        <f>IF(COUNTBLANK(AM136:AO136)&lt;3,"X","")</f>
        <v>X</v>
      </c>
      <c r="AM136" s="75" t="str">
        <f>IF(SUMPRODUCT((MOD(COLUMN(G136:AH136),3)=1)*(G136:AH136=""))&lt;10,"X","")</f>
        <v>X</v>
      </c>
      <c r="AN136" s="75" t="str">
        <f>IF(SUMPRODUCT((MOD(COLUMN(G136:AI136),3)=2)*(G136:AI136=""))&lt;10,"X","")</f>
        <v>X</v>
      </c>
      <c r="AO136" s="75" t="str">
        <f>IF(SUMPRODUCT((MOD(COLUMN(G136:AJ136),3)=0)*(G136:AJ136=""))&lt;10,"X","")</f>
        <v>X</v>
      </c>
      <c r="AP136" s="5"/>
      <c r="AQ136" s="1" t="str">
        <f t="shared" si="23"/>
        <v>X</v>
      </c>
      <c r="AR136" t="str">
        <f t="shared" si="24"/>
        <v>X</v>
      </c>
      <c r="AS136" t="str">
        <f t="shared" si="25"/>
        <v>X</v>
      </c>
      <c r="AT136" t="str">
        <f t="shared" si="26"/>
        <v>X</v>
      </c>
      <c r="AU136" t="str">
        <f t="shared" si="27"/>
        <v>X</v>
      </c>
      <c r="AV136" t="str">
        <f t="shared" si="28"/>
        <v>X</v>
      </c>
      <c r="AW136" t="str">
        <f t="shared" si="29"/>
        <v>X</v>
      </c>
      <c r="AX136" t="str">
        <f t="shared" si="30"/>
        <v>X</v>
      </c>
      <c r="AY136" t="str">
        <f t="shared" si="31"/>
        <v>X</v>
      </c>
      <c r="AZ136">
        <f t="shared" si="32"/>
      </c>
    </row>
    <row r="137" spans="1:52" ht="12.75">
      <c r="A137" s="37" t="s">
        <v>246</v>
      </c>
      <c r="B137" s="38" t="s">
        <v>247</v>
      </c>
      <c r="C137" s="75" t="str">
        <f aca="true" t="shared" si="37" ref="C137:C202">IF(COUNTBLANK(D137:F137)&lt;3,"X","")</f>
        <v>X</v>
      </c>
      <c r="D137" s="75" t="str">
        <f aca="true" t="shared" si="38" ref="D137:D202">IF(SUMPRODUCT((MOD(COLUMN(G137:AE137),3)=1)*(G137:AE137=""))&lt;9,"X","")</f>
        <v>X</v>
      </c>
      <c r="E137" s="75" t="str">
        <f aca="true" t="shared" si="39" ref="E137:E202">IF(SUMPRODUCT((MOD(COLUMN(G137:AF137),3)=2)*(G137:AF137=""))&lt;9,"X","")</f>
        <v>X</v>
      </c>
      <c r="F137" s="75" t="str">
        <f aca="true" t="shared" si="40" ref="F137:F202">IF(SUMPRODUCT((MOD(COLUMN(G137:AG137),3)=0)*(G137:AG137=""))&lt;9,"X","")</f>
        <v>X</v>
      </c>
      <c r="G137" s="37"/>
      <c r="H137" s="37"/>
      <c r="I137" s="37"/>
      <c r="J137" s="37" t="s">
        <v>1704</v>
      </c>
      <c r="K137" s="37"/>
      <c r="L137" s="37"/>
      <c r="M137" s="37" t="s">
        <v>1704</v>
      </c>
      <c r="N137" s="37"/>
      <c r="O137" s="37"/>
      <c r="P137" s="37" t="s">
        <v>1704</v>
      </c>
      <c r="Q137" s="37"/>
      <c r="R137" s="37"/>
      <c r="S137" s="37"/>
      <c r="T137" s="37" t="s">
        <v>1704</v>
      </c>
      <c r="U137" s="37"/>
      <c r="V137" s="37"/>
      <c r="W137" s="37" t="s">
        <v>1704</v>
      </c>
      <c r="X137" s="37"/>
      <c r="Y137" s="37" t="s">
        <v>1704</v>
      </c>
      <c r="Z137" s="37" t="s">
        <v>1704</v>
      </c>
      <c r="AA137" s="37" t="s">
        <v>1705</v>
      </c>
      <c r="AB137" s="37"/>
      <c r="AC137" s="37"/>
      <c r="AD137" s="37" t="s">
        <v>1705</v>
      </c>
      <c r="AE137" s="37" t="s">
        <v>1706</v>
      </c>
      <c r="AF137" s="37"/>
      <c r="AG137" s="37"/>
      <c r="AH137" s="37"/>
      <c r="AI137" s="37"/>
      <c r="AJ137" s="37"/>
      <c r="AK137" s="37"/>
      <c r="AL137" s="75" t="str">
        <f>IF(COUNTBLANK(AM137:AO137)&lt;3,"X","")</f>
        <v>X</v>
      </c>
      <c r="AM137" s="75" t="str">
        <f>IF(SUMPRODUCT((MOD(COLUMN(G137:AH137),3)=1)*(G137:AH137=""))&lt;10,"X","")</f>
        <v>X</v>
      </c>
      <c r="AN137" s="75" t="str">
        <f>IF(SUMPRODUCT((MOD(COLUMN(G137:AI137),3)=2)*(G137:AI137=""))&lt;10,"X","")</f>
        <v>X</v>
      </c>
      <c r="AO137" s="75" t="str">
        <f>IF(SUMPRODUCT((MOD(COLUMN(G137:AJ137),3)=0)*(G137:AJ137=""))&lt;10,"X","")</f>
        <v>X</v>
      </c>
      <c r="AP137" s="5"/>
      <c r="AQ137" s="1">
        <f>IF(COUNTBLANK(G137:I137)&lt;3,"X","")</f>
      </c>
      <c r="AR137" t="str">
        <f>IF(COUNTBLANK(J137:L137)&lt;3,"X","")</f>
        <v>X</v>
      </c>
      <c r="AS137" t="str">
        <f>IF(COUNTBLANK(M137:O137)&lt;3,"X","")</f>
        <v>X</v>
      </c>
      <c r="AT137" t="str">
        <f>IF(COUNTBLANK(P137:R137)&lt;3,"X","")</f>
        <v>X</v>
      </c>
      <c r="AU137" t="str">
        <f>IF(COUNTBLANK(S137:U137)&lt;3,"X","")</f>
        <v>X</v>
      </c>
      <c r="AV137" t="str">
        <f>IF(COUNTBLANK(V137:X137)&lt;3,"X","")</f>
        <v>X</v>
      </c>
      <c r="AW137" t="str">
        <f>IF(COUNTBLANK(Y137:AA137)&lt;3,"X","")</f>
        <v>X</v>
      </c>
      <c r="AX137" t="str">
        <f>IF(COUNTBLANK(AB137:AD137)&lt;3,"X","")</f>
        <v>X</v>
      </c>
      <c r="AY137" t="str">
        <f>IF(COUNTBLANK(AE137:AG137)&lt;3,"X","")</f>
        <v>X</v>
      </c>
      <c r="AZ137">
        <f>IF(COUNTBLANK(AH137:AJ137)&lt;3,"X","")</f>
      </c>
    </row>
    <row r="138" spans="1:52" ht="12.75">
      <c r="A138" s="37" t="s">
        <v>678</v>
      </c>
      <c r="B138" s="38" t="s">
        <v>224</v>
      </c>
      <c r="C138" s="75" t="str">
        <f>IF(COUNTBLANK(D138:F138)&lt;3,"X","")</f>
        <v>X</v>
      </c>
      <c r="D138" s="75" t="str">
        <f>IF(SUMPRODUCT((MOD(COLUMN(G138:AE138),3)=1)*(G138:AE138=""))&lt;9,"X","")</f>
        <v>X</v>
      </c>
      <c r="E138" s="75" t="str">
        <f>IF(SUMPRODUCT((MOD(COLUMN(G138:AF138),3)=2)*(G138:AF138=""))&lt;9,"X","")</f>
        <v>X</v>
      </c>
      <c r="F138" s="75" t="str">
        <f>IF(SUMPRODUCT((MOD(COLUMN(G138:AG138),3)=0)*(G138:AG138=""))&lt;9,"X","")</f>
        <v>X</v>
      </c>
      <c r="G138" s="37" t="s">
        <v>1707</v>
      </c>
      <c r="H138" s="37"/>
      <c r="I138" s="37"/>
      <c r="J138" s="37" t="s">
        <v>1708</v>
      </c>
      <c r="K138" s="37"/>
      <c r="L138" s="37"/>
      <c r="M138" s="37" t="s">
        <v>1709</v>
      </c>
      <c r="N138" s="37" t="s">
        <v>1710</v>
      </c>
      <c r="O138" s="37"/>
      <c r="P138" s="37" t="s">
        <v>1709</v>
      </c>
      <c r="Q138" s="37"/>
      <c r="R138" s="37" t="s">
        <v>3510</v>
      </c>
      <c r="S138" s="37" t="s">
        <v>1711</v>
      </c>
      <c r="T138" s="37" t="s">
        <v>1712</v>
      </c>
      <c r="U138" s="37" t="s">
        <v>1709</v>
      </c>
      <c r="V138" s="37" t="s">
        <v>1713</v>
      </c>
      <c r="W138" s="37"/>
      <c r="X138" s="37" t="s">
        <v>1714</v>
      </c>
      <c r="Y138" s="37" t="s">
        <v>1715</v>
      </c>
      <c r="Z138" s="37"/>
      <c r="AA138" s="37"/>
      <c r="AB138" s="37" t="s">
        <v>1709</v>
      </c>
      <c r="AC138" s="37" t="s">
        <v>1707</v>
      </c>
      <c r="AD138" s="37"/>
      <c r="AE138" s="37" t="s">
        <v>1707</v>
      </c>
      <c r="AF138" s="37"/>
      <c r="AG138" s="37"/>
      <c r="AH138" s="37"/>
      <c r="AI138" s="37"/>
      <c r="AJ138" s="37"/>
      <c r="AK138" s="37"/>
      <c r="AL138" s="75" t="str">
        <f>IF(COUNTBLANK(AM138:AO138)&lt;3,"X","")</f>
        <v>X</v>
      </c>
      <c r="AM138" s="75" t="str">
        <f>IF(SUMPRODUCT((MOD(COLUMN(G138:AH138),3)=1)*(G138:AH138=""))&lt;10,"X","")</f>
        <v>X</v>
      </c>
      <c r="AN138" s="75" t="str">
        <f>IF(SUMPRODUCT((MOD(COLUMN(G138:AI138),3)=2)*(G138:AI138=""))&lt;10,"X","")</f>
        <v>X</v>
      </c>
      <c r="AO138" s="75" t="str">
        <f>IF(SUMPRODUCT((MOD(COLUMN(G138:AJ138),3)=0)*(G138:AJ138=""))&lt;10,"X","")</f>
        <v>X</v>
      </c>
      <c r="AP138" s="5"/>
      <c r="AQ138" s="1" t="str">
        <f aca="true" t="shared" si="41" ref="AQ138:AQ201">IF(COUNTBLANK(G138:I138)&lt;3,"X","")</f>
        <v>X</v>
      </c>
      <c r="AR138" t="str">
        <f aca="true" t="shared" si="42" ref="AR138:AR201">IF(COUNTBLANK(J138:L138)&lt;3,"X","")</f>
        <v>X</v>
      </c>
      <c r="AS138" t="str">
        <f aca="true" t="shared" si="43" ref="AS138:AS201">IF(COUNTBLANK(M138:O138)&lt;3,"X","")</f>
        <v>X</v>
      </c>
      <c r="AT138" t="str">
        <f aca="true" t="shared" si="44" ref="AT138:AT201">IF(COUNTBLANK(P138:R138)&lt;3,"X","")</f>
        <v>X</v>
      </c>
      <c r="AU138" t="str">
        <f aca="true" t="shared" si="45" ref="AU138:AU201">IF(COUNTBLANK(S138:U138)&lt;3,"X","")</f>
        <v>X</v>
      </c>
      <c r="AV138" t="str">
        <f aca="true" t="shared" si="46" ref="AV138:AV201">IF(COUNTBLANK(V138:X138)&lt;3,"X","")</f>
        <v>X</v>
      </c>
      <c r="AW138" t="str">
        <f aca="true" t="shared" si="47" ref="AW138:AW201">IF(COUNTBLANK(Y138:AA138)&lt;3,"X","")</f>
        <v>X</v>
      </c>
      <c r="AX138" t="str">
        <f aca="true" t="shared" si="48" ref="AX138:AX201">IF(COUNTBLANK(AB138:AD138)&lt;3,"X","")</f>
        <v>X</v>
      </c>
      <c r="AY138" t="str">
        <f aca="true" t="shared" si="49" ref="AY138:AY201">IF(COUNTBLANK(AE138:AG138)&lt;3,"X","")</f>
        <v>X</v>
      </c>
      <c r="AZ138">
        <f aca="true" t="shared" si="50" ref="AZ138:AZ201">IF(COUNTBLANK(AH138:AJ138)&lt;3,"X","")</f>
      </c>
    </row>
    <row r="139" spans="1:52" ht="12.75">
      <c r="A139" s="37" t="s">
        <v>248</v>
      </c>
      <c r="B139" s="38" t="s">
        <v>249</v>
      </c>
      <c r="C139" s="75" t="str">
        <f t="shared" si="37"/>
        <v>X</v>
      </c>
      <c r="D139" s="75" t="str">
        <f t="shared" si="38"/>
        <v>X</v>
      </c>
      <c r="E139" s="75">
        <f t="shared" si="39"/>
      </c>
      <c r="F139" s="75">
        <f t="shared" si="40"/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 t="s">
        <v>1716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75" t="str">
        <f aca="true" t="shared" si="51" ref="AL139:AL202">IF(COUNTBLANK(AM139:AO139)&lt;3,"X","")</f>
        <v>X</v>
      </c>
      <c r="AM139" s="75" t="str">
        <f aca="true" t="shared" si="52" ref="AM139:AM202">IF(SUMPRODUCT((MOD(COLUMN(G139:AH139),3)=1)*(G139:AH139=""))&lt;10,"X","")</f>
        <v>X</v>
      </c>
      <c r="AN139" s="75">
        <f aca="true" t="shared" si="53" ref="AN139:AN202">IF(SUMPRODUCT((MOD(COLUMN(G139:AI139),3)=2)*(G139:AI139=""))&lt;10,"X","")</f>
      </c>
      <c r="AO139" s="75">
        <f aca="true" t="shared" si="54" ref="AO139:AO202">IF(SUMPRODUCT((MOD(COLUMN(G139:AJ139),3)=0)*(G139:AJ139=""))&lt;10,"X","")</f>
      </c>
      <c r="AP139" s="5"/>
      <c r="AQ139" s="1">
        <f t="shared" si="41"/>
      </c>
      <c r="AR139">
        <f t="shared" si="42"/>
      </c>
      <c r="AS139">
        <f t="shared" si="43"/>
      </c>
      <c r="AT139" t="str">
        <f t="shared" si="44"/>
        <v>X</v>
      </c>
      <c r="AU139">
        <f t="shared" si="45"/>
      </c>
      <c r="AV139">
        <f t="shared" si="46"/>
      </c>
      <c r="AW139">
        <f t="shared" si="47"/>
      </c>
      <c r="AX139">
        <f t="shared" si="48"/>
      </c>
      <c r="AY139">
        <f t="shared" si="49"/>
      </c>
      <c r="AZ139">
        <f t="shared" si="50"/>
      </c>
    </row>
    <row r="140" spans="1:52" ht="12.75">
      <c r="A140" s="37" t="s">
        <v>250</v>
      </c>
      <c r="B140" s="38" t="s">
        <v>255</v>
      </c>
      <c r="C140" s="75" t="str">
        <f t="shared" si="37"/>
        <v>X</v>
      </c>
      <c r="D140" s="75">
        <f t="shared" si="38"/>
      </c>
      <c r="E140" s="75" t="str">
        <f t="shared" si="39"/>
        <v>X</v>
      </c>
      <c r="F140" s="75">
        <f t="shared" si="40"/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 t="s">
        <v>1717</v>
      </c>
      <c r="U140" s="37"/>
      <c r="V140" s="37"/>
      <c r="W140" s="37"/>
      <c r="X140" s="37"/>
      <c r="Y140" s="37"/>
      <c r="Z140" s="37" t="s">
        <v>1718</v>
      </c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75" t="str">
        <f t="shared" si="51"/>
        <v>X</v>
      </c>
      <c r="AM140" s="75">
        <f t="shared" si="52"/>
      </c>
      <c r="AN140" s="75" t="str">
        <f t="shared" si="53"/>
        <v>X</v>
      </c>
      <c r="AO140" s="75">
        <f t="shared" si="54"/>
      </c>
      <c r="AP140" s="5"/>
      <c r="AQ140" s="1">
        <f t="shared" si="41"/>
      </c>
      <c r="AR140">
        <f t="shared" si="42"/>
      </c>
      <c r="AS140">
        <f t="shared" si="43"/>
      </c>
      <c r="AT140">
        <f t="shared" si="44"/>
      </c>
      <c r="AU140" t="str">
        <f t="shared" si="45"/>
        <v>X</v>
      </c>
      <c r="AV140">
        <f t="shared" si="46"/>
      </c>
      <c r="AW140" t="str">
        <f t="shared" si="47"/>
        <v>X</v>
      </c>
      <c r="AX140">
        <f t="shared" si="48"/>
      </c>
      <c r="AY140">
        <f t="shared" si="49"/>
      </c>
      <c r="AZ140">
        <f t="shared" si="50"/>
      </c>
    </row>
    <row r="141" spans="1:52" ht="12.75">
      <c r="A141" s="37" t="s">
        <v>252</v>
      </c>
      <c r="B141" s="38" t="s">
        <v>251</v>
      </c>
      <c r="C141" s="75" t="str">
        <f t="shared" si="37"/>
        <v>X</v>
      </c>
      <c r="D141" s="75" t="str">
        <f t="shared" si="38"/>
        <v>X</v>
      </c>
      <c r="E141" s="75" t="str">
        <f t="shared" si="39"/>
        <v>X</v>
      </c>
      <c r="F141" s="75" t="str">
        <f t="shared" si="40"/>
        <v>X</v>
      </c>
      <c r="G141" s="37" t="s">
        <v>1719</v>
      </c>
      <c r="H141" s="37"/>
      <c r="I141" s="37"/>
      <c r="J141" s="37" t="s">
        <v>1719</v>
      </c>
      <c r="K141" s="37"/>
      <c r="L141" s="37"/>
      <c r="M141" s="37" t="s">
        <v>1719</v>
      </c>
      <c r="N141" s="37" t="s">
        <v>1719</v>
      </c>
      <c r="O141" s="37"/>
      <c r="P141" s="37" t="s">
        <v>1719</v>
      </c>
      <c r="Q141" s="37"/>
      <c r="R141" s="37"/>
      <c r="S141" s="37" t="s">
        <v>1719</v>
      </c>
      <c r="T141" s="37" t="s">
        <v>1720</v>
      </c>
      <c r="U141" s="37" t="s">
        <v>1719</v>
      </c>
      <c r="V141" s="37" t="s">
        <v>1719</v>
      </c>
      <c r="W141" s="37"/>
      <c r="X141" s="37"/>
      <c r="Y141" s="37" t="s">
        <v>1719</v>
      </c>
      <c r="Z141" s="37"/>
      <c r="AA141" s="37"/>
      <c r="AB141" s="37"/>
      <c r="AC141" s="37" t="s">
        <v>1719</v>
      </c>
      <c r="AD141" s="37"/>
      <c r="AE141" s="37" t="s">
        <v>1719</v>
      </c>
      <c r="AF141" s="37"/>
      <c r="AG141" s="37"/>
      <c r="AH141" s="37"/>
      <c r="AI141" s="37"/>
      <c r="AJ141" s="37"/>
      <c r="AK141" s="37"/>
      <c r="AL141" s="75" t="str">
        <f t="shared" si="51"/>
        <v>X</v>
      </c>
      <c r="AM141" s="75" t="str">
        <f t="shared" si="52"/>
        <v>X</v>
      </c>
      <c r="AN141" s="75" t="str">
        <f t="shared" si="53"/>
        <v>X</v>
      </c>
      <c r="AO141" s="75" t="str">
        <f t="shared" si="54"/>
        <v>X</v>
      </c>
      <c r="AP141" s="5"/>
      <c r="AQ141" s="1" t="str">
        <f t="shared" si="41"/>
        <v>X</v>
      </c>
      <c r="AR141" t="str">
        <f t="shared" si="42"/>
        <v>X</v>
      </c>
      <c r="AS141" t="str">
        <f t="shared" si="43"/>
        <v>X</v>
      </c>
      <c r="AT141" t="str">
        <f t="shared" si="44"/>
        <v>X</v>
      </c>
      <c r="AU141" t="str">
        <f t="shared" si="45"/>
        <v>X</v>
      </c>
      <c r="AV141" t="str">
        <f t="shared" si="46"/>
        <v>X</v>
      </c>
      <c r="AW141" t="str">
        <f t="shared" si="47"/>
        <v>X</v>
      </c>
      <c r="AX141" t="str">
        <f t="shared" si="48"/>
        <v>X</v>
      </c>
      <c r="AY141" t="str">
        <f t="shared" si="49"/>
        <v>X</v>
      </c>
      <c r="AZ141">
        <f t="shared" si="50"/>
      </c>
    </row>
    <row r="142" spans="1:52" ht="12.75">
      <c r="A142" s="37" t="s">
        <v>254</v>
      </c>
      <c r="B142" s="38" t="s">
        <v>253</v>
      </c>
      <c r="C142" s="75" t="str">
        <f t="shared" si="37"/>
        <v>X</v>
      </c>
      <c r="D142" s="75" t="str">
        <f t="shared" si="38"/>
        <v>X</v>
      </c>
      <c r="E142" s="75" t="str">
        <f t="shared" si="39"/>
        <v>X</v>
      </c>
      <c r="F142" s="75" t="str">
        <f t="shared" si="40"/>
        <v>X</v>
      </c>
      <c r="G142" s="37"/>
      <c r="H142" s="37"/>
      <c r="I142" s="37"/>
      <c r="J142" s="37" t="s">
        <v>1721</v>
      </c>
      <c r="K142" s="37"/>
      <c r="L142" s="37"/>
      <c r="M142" s="37" t="s">
        <v>1721</v>
      </c>
      <c r="N142" s="37"/>
      <c r="O142" s="37"/>
      <c r="P142" s="37" t="s">
        <v>1721</v>
      </c>
      <c r="Q142" s="37"/>
      <c r="R142" s="37"/>
      <c r="S142" s="37" t="s">
        <v>1721</v>
      </c>
      <c r="T142" s="37" t="s">
        <v>1722</v>
      </c>
      <c r="U142" s="37"/>
      <c r="V142" s="37" t="s">
        <v>1723</v>
      </c>
      <c r="W142" s="37"/>
      <c r="X142" s="37"/>
      <c r="Y142" s="37" t="s">
        <v>1724</v>
      </c>
      <c r="Z142" s="37"/>
      <c r="AA142" s="37" t="s">
        <v>1725</v>
      </c>
      <c r="AB142" s="37" t="s">
        <v>1723</v>
      </c>
      <c r="AC142" s="37"/>
      <c r="AD142" s="37"/>
      <c r="AE142" s="37"/>
      <c r="AF142" s="37" t="s">
        <v>1722</v>
      </c>
      <c r="AG142" s="37"/>
      <c r="AH142" s="37"/>
      <c r="AI142" s="37"/>
      <c r="AJ142" s="37"/>
      <c r="AK142" s="37"/>
      <c r="AL142" s="75" t="str">
        <f t="shared" si="51"/>
        <v>X</v>
      </c>
      <c r="AM142" s="75" t="str">
        <f t="shared" si="52"/>
        <v>X</v>
      </c>
      <c r="AN142" s="75" t="str">
        <f t="shared" si="53"/>
        <v>X</v>
      </c>
      <c r="AO142" s="75" t="str">
        <f t="shared" si="54"/>
        <v>X</v>
      </c>
      <c r="AP142" s="5"/>
      <c r="AQ142" s="1">
        <f t="shared" si="41"/>
      </c>
      <c r="AR142" t="str">
        <f t="shared" si="42"/>
        <v>X</v>
      </c>
      <c r="AS142" t="str">
        <f t="shared" si="43"/>
        <v>X</v>
      </c>
      <c r="AT142" t="str">
        <f t="shared" si="44"/>
        <v>X</v>
      </c>
      <c r="AU142" t="str">
        <f t="shared" si="45"/>
        <v>X</v>
      </c>
      <c r="AV142" t="str">
        <f t="shared" si="46"/>
        <v>X</v>
      </c>
      <c r="AW142" t="str">
        <f t="shared" si="47"/>
        <v>X</v>
      </c>
      <c r="AX142" t="str">
        <f t="shared" si="48"/>
        <v>X</v>
      </c>
      <c r="AY142" t="str">
        <f t="shared" si="49"/>
        <v>X</v>
      </c>
      <c r="AZ142">
        <f t="shared" si="50"/>
      </c>
    </row>
    <row r="143" spans="1:52" ht="12.75">
      <c r="A143" s="37" t="s">
        <v>256</v>
      </c>
      <c r="B143" s="38" t="s">
        <v>257</v>
      </c>
      <c r="C143" s="75" t="str">
        <f t="shared" si="37"/>
        <v>X</v>
      </c>
      <c r="D143" s="75" t="str">
        <f t="shared" si="38"/>
        <v>X</v>
      </c>
      <c r="E143" s="75" t="str">
        <f t="shared" si="39"/>
        <v>X</v>
      </c>
      <c r="F143" s="75" t="str">
        <f t="shared" si="40"/>
        <v>X</v>
      </c>
      <c r="G143" s="37"/>
      <c r="H143" s="37"/>
      <c r="I143" s="37"/>
      <c r="J143" s="37" t="s">
        <v>1726</v>
      </c>
      <c r="K143" s="37" t="s">
        <v>1727</v>
      </c>
      <c r="L143" s="37"/>
      <c r="M143" s="37" t="s">
        <v>1728</v>
      </c>
      <c r="N143" s="37" t="s">
        <v>1729</v>
      </c>
      <c r="O143" s="37"/>
      <c r="P143" s="37" t="s">
        <v>1727</v>
      </c>
      <c r="Q143" s="37"/>
      <c r="R143" s="37"/>
      <c r="S143" s="37" t="s">
        <v>1730</v>
      </c>
      <c r="T143" s="37"/>
      <c r="U143" s="37" t="s">
        <v>1731</v>
      </c>
      <c r="V143" s="37"/>
      <c r="W143" s="37" t="s">
        <v>1732</v>
      </c>
      <c r="X143" s="37" t="s">
        <v>1733</v>
      </c>
      <c r="Y143" s="37" t="s">
        <v>1728</v>
      </c>
      <c r="Z143" s="37" t="s">
        <v>1729</v>
      </c>
      <c r="AA143" s="37"/>
      <c r="AB143" s="37" t="s">
        <v>1734</v>
      </c>
      <c r="AC143" s="37"/>
      <c r="AD143" s="37" t="s">
        <v>1731</v>
      </c>
      <c r="AE143" s="37" t="s">
        <v>1735</v>
      </c>
      <c r="AF143" s="37" t="s">
        <v>1736</v>
      </c>
      <c r="AG143" s="37" t="s">
        <v>1731</v>
      </c>
      <c r="AH143" s="37"/>
      <c r="AI143" s="37"/>
      <c r="AJ143" s="37"/>
      <c r="AK143" s="37"/>
      <c r="AL143" s="75" t="str">
        <f t="shared" si="51"/>
        <v>X</v>
      </c>
      <c r="AM143" s="75" t="str">
        <f t="shared" si="52"/>
        <v>X</v>
      </c>
      <c r="AN143" s="75" t="str">
        <f t="shared" si="53"/>
        <v>X</v>
      </c>
      <c r="AO143" s="75" t="str">
        <f t="shared" si="54"/>
        <v>X</v>
      </c>
      <c r="AP143" s="5"/>
      <c r="AQ143" s="1">
        <f t="shared" si="41"/>
      </c>
      <c r="AR143" t="str">
        <f t="shared" si="42"/>
        <v>X</v>
      </c>
      <c r="AS143" t="str">
        <f t="shared" si="43"/>
        <v>X</v>
      </c>
      <c r="AT143" t="str">
        <f t="shared" si="44"/>
        <v>X</v>
      </c>
      <c r="AU143" t="str">
        <f t="shared" si="45"/>
        <v>X</v>
      </c>
      <c r="AV143" t="str">
        <f t="shared" si="46"/>
        <v>X</v>
      </c>
      <c r="AW143" t="str">
        <f t="shared" si="47"/>
        <v>X</v>
      </c>
      <c r="AX143" t="str">
        <f t="shared" si="48"/>
        <v>X</v>
      </c>
      <c r="AY143" t="str">
        <f t="shared" si="49"/>
        <v>X</v>
      </c>
      <c r="AZ143">
        <f t="shared" si="50"/>
      </c>
    </row>
    <row r="144" spans="1:52" ht="12.75">
      <c r="A144" s="37" t="s">
        <v>258</v>
      </c>
      <c r="B144" s="38" t="s">
        <v>259</v>
      </c>
      <c r="C144" s="75" t="str">
        <f t="shared" si="37"/>
        <v>X</v>
      </c>
      <c r="D144" s="75" t="str">
        <f t="shared" si="38"/>
        <v>X</v>
      </c>
      <c r="E144" s="75" t="str">
        <f t="shared" si="39"/>
        <v>X</v>
      </c>
      <c r="F144" s="75" t="str">
        <f t="shared" si="40"/>
        <v>X</v>
      </c>
      <c r="G144" s="37" t="s">
        <v>1737</v>
      </c>
      <c r="H144" s="37" t="s">
        <v>1738</v>
      </c>
      <c r="I144" s="37" t="s">
        <v>1739</v>
      </c>
      <c r="J144" s="37" t="s">
        <v>1740</v>
      </c>
      <c r="K144" s="37" t="s">
        <v>1741</v>
      </c>
      <c r="L144" s="37" t="s">
        <v>1742</v>
      </c>
      <c r="M144" s="37" t="s">
        <v>1743</v>
      </c>
      <c r="N144" s="37" t="s">
        <v>1744</v>
      </c>
      <c r="O144" s="37"/>
      <c r="P144" s="37" t="s">
        <v>1745</v>
      </c>
      <c r="Q144" s="37"/>
      <c r="R144" s="37"/>
      <c r="S144" s="37" t="s">
        <v>1743</v>
      </c>
      <c r="T144" s="37" t="s">
        <v>1746</v>
      </c>
      <c r="U144" s="37" t="s">
        <v>1747</v>
      </c>
      <c r="V144" s="37" t="s">
        <v>1748</v>
      </c>
      <c r="W144" s="37"/>
      <c r="X144" s="37"/>
      <c r="Y144" s="37" t="s">
        <v>1749</v>
      </c>
      <c r="Z144" s="37" t="s">
        <v>1750</v>
      </c>
      <c r="AA144" s="37"/>
      <c r="AB144" s="37" t="s">
        <v>1751</v>
      </c>
      <c r="AC144" s="37"/>
      <c r="AD144" s="37" t="s">
        <v>3530</v>
      </c>
      <c r="AE144" s="37" t="s">
        <v>1752</v>
      </c>
      <c r="AF144" s="37"/>
      <c r="AG144" s="37"/>
      <c r="AH144" s="37" t="s">
        <v>1743</v>
      </c>
      <c r="AI144" s="37" t="s">
        <v>1753</v>
      </c>
      <c r="AJ144" s="37" t="s">
        <v>1743</v>
      </c>
      <c r="AK144" s="37"/>
      <c r="AL144" s="75" t="str">
        <f t="shared" si="51"/>
        <v>X</v>
      </c>
      <c r="AM144" s="75" t="str">
        <f t="shared" si="52"/>
        <v>X</v>
      </c>
      <c r="AN144" s="75" t="str">
        <f t="shared" si="53"/>
        <v>X</v>
      </c>
      <c r="AO144" s="75" t="str">
        <f t="shared" si="54"/>
        <v>X</v>
      </c>
      <c r="AP144" s="5"/>
      <c r="AQ144" s="1" t="str">
        <f t="shared" si="41"/>
        <v>X</v>
      </c>
      <c r="AR144" t="str">
        <f t="shared" si="42"/>
        <v>X</v>
      </c>
      <c r="AS144" t="str">
        <f t="shared" si="43"/>
        <v>X</v>
      </c>
      <c r="AT144" t="str">
        <f t="shared" si="44"/>
        <v>X</v>
      </c>
      <c r="AU144" t="str">
        <f t="shared" si="45"/>
        <v>X</v>
      </c>
      <c r="AV144" t="str">
        <f t="shared" si="46"/>
        <v>X</v>
      </c>
      <c r="AW144" t="str">
        <f t="shared" si="47"/>
        <v>X</v>
      </c>
      <c r="AX144" t="str">
        <f t="shared" si="48"/>
        <v>X</v>
      </c>
      <c r="AY144" t="str">
        <f t="shared" si="49"/>
        <v>X</v>
      </c>
      <c r="AZ144" t="str">
        <f t="shared" si="50"/>
        <v>X</v>
      </c>
    </row>
    <row r="145" spans="1:52" ht="12.75">
      <c r="A145" s="37" t="s">
        <v>260</v>
      </c>
      <c r="B145" s="38" t="s">
        <v>261</v>
      </c>
      <c r="C145" s="75" t="str">
        <f t="shared" si="37"/>
        <v>X</v>
      </c>
      <c r="D145" s="75" t="str">
        <f t="shared" si="38"/>
        <v>X</v>
      </c>
      <c r="E145" s="75" t="str">
        <f t="shared" si="39"/>
        <v>X</v>
      </c>
      <c r="F145" s="75" t="str">
        <f t="shared" si="40"/>
        <v>X</v>
      </c>
      <c r="G145" s="37" t="s">
        <v>1754</v>
      </c>
      <c r="H145" s="37" t="s">
        <v>1755</v>
      </c>
      <c r="I145" s="37"/>
      <c r="J145" s="37" t="s">
        <v>1756</v>
      </c>
      <c r="K145" s="37" t="s">
        <v>1755</v>
      </c>
      <c r="L145" s="37" t="s">
        <v>1757</v>
      </c>
      <c r="M145" s="37" t="s">
        <v>1758</v>
      </c>
      <c r="N145" s="37" t="s">
        <v>1759</v>
      </c>
      <c r="O145" s="37" t="s">
        <v>1760</v>
      </c>
      <c r="P145" s="37" t="s">
        <v>1761</v>
      </c>
      <c r="Q145" s="37"/>
      <c r="R145" s="37" t="s">
        <v>1762</v>
      </c>
      <c r="S145" s="37" t="s">
        <v>1754</v>
      </c>
      <c r="T145" s="37" t="s">
        <v>1763</v>
      </c>
      <c r="U145" s="37"/>
      <c r="V145" s="37" t="s">
        <v>1754</v>
      </c>
      <c r="W145" s="37" t="s">
        <v>1755</v>
      </c>
      <c r="X145" s="37" t="s">
        <v>1757</v>
      </c>
      <c r="Y145" s="37" t="s">
        <v>1754</v>
      </c>
      <c r="Z145" s="37" t="s">
        <v>1755</v>
      </c>
      <c r="AA145" s="37" t="s">
        <v>1764</v>
      </c>
      <c r="AB145" s="37"/>
      <c r="AC145" s="37"/>
      <c r="AD145" s="37"/>
      <c r="AE145" s="37" t="s">
        <v>1754</v>
      </c>
      <c r="AF145" s="37" t="s">
        <v>1755</v>
      </c>
      <c r="AG145" s="37"/>
      <c r="AH145" s="37" t="s">
        <v>1759</v>
      </c>
      <c r="AI145" s="37" t="s">
        <v>1764</v>
      </c>
      <c r="AJ145" s="37"/>
      <c r="AK145" s="37"/>
      <c r="AL145" s="75" t="str">
        <f t="shared" si="51"/>
        <v>X</v>
      </c>
      <c r="AM145" s="75" t="str">
        <f t="shared" si="52"/>
        <v>X</v>
      </c>
      <c r="AN145" s="75" t="str">
        <f t="shared" si="53"/>
        <v>X</v>
      </c>
      <c r="AO145" s="75" t="str">
        <f t="shared" si="54"/>
        <v>X</v>
      </c>
      <c r="AP145" s="5"/>
      <c r="AQ145" s="1" t="str">
        <f t="shared" si="41"/>
        <v>X</v>
      </c>
      <c r="AR145" t="str">
        <f t="shared" si="42"/>
        <v>X</v>
      </c>
      <c r="AS145" t="str">
        <f t="shared" si="43"/>
        <v>X</v>
      </c>
      <c r="AT145" t="str">
        <f t="shared" si="44"/>
        <v>X</v>
      </c>
      <c r="AU145" t="str">
        <f t="shared" si="45"/>
        <v>X</v>
      </c>
      <c r="AV145" t="str">
        <f t="shared" si="46"/>
        <v>X</v>
      </c>
      <c r="AW145" t="str">
        <f t="shared" si="47"/>
        <v>X</v>
      </c>
      <c r="AX145">
        <f t="shared" si="48"/>
      </c>
      <c r="AY145" t="str">
        <f t="shared" si="49"/>
        <v>X</v>
      </c>
      <c r="AZ145" t="str">
        <f t="shared" si="50"/>
        <v>X</v>
      </c>
    </row>
    <row r="146" spans="1:52" ht="12.75">
      <c r="A146" s="37" t="s">
        <v>262</v>
      </c>
      <c r="B146" s="38" t="s">
        <v>263</v>
      </c>
      <c r="C146" s="75" t="str">
        <f t="shared" si="37"/>
        <v>X</v>
      </c>
      <c r="D146" s="75" t="str">
        <f t="shared" si="38"/>
        <v>X</v>
      </c>
      <c r="E146" s="75" t="str">
        <f t="shared" si="39"/>
        <v>X</v>
      </c>
      <c r="F146" s="75" t="str">
        <f t="shared" si="40"/>
        <v>X</v>
      </c>
      <c r="G146" s="37" t="s">
        <v>1765</v>
      </c>
      <c r="H146" s="37"/>
      <c r="I146" s="37"/>
      <c r="J146" s="37" t="s">
        <v>1766</v>
      </c>
      <c r="K146" s="37" t="s">
        <v>1767</v>
      </c>
      <c r="L146" s="37" t="s">
        <v>1768</v>
      </c>
      <c r="M146" s="37" t="s">
        <v>1769</v>
      </c>
      <c r="N146" s="37"/>
      <c r="O146" s="37" t="s">
        <v>1768</v>
      </c>
      <c r="P146" s="37"/>
      <c r="Q146" s="37"/>
      <c r="R146" s="37" t="s">
        <v>1770</v>
      </c>
      <c r="S146" s="37" t="s">
        <v>1771</v>
      </c>
      <c r="T146" s="37" t="s">
        <v>1769</v>
      </c>
      <c r="U146" s="37" t="s">
        <v>1772</v>
      </c>
      <c r="V146" s="37" t="s">
        <v>1773</v>
      </c>
      <c r="W146" s="37"/>
      <c r="X146" s="37"/>
      <c r="Y146" s="37" t="s">
        <v>1774</v>
      </c>
      <c r="Z146" s="37"/>
      <c r="AA146" s="37"/>
      <c r="AB146" s="37" t="s">
        <v>1775</v>
      </c>
      <c r="AC146" s="37"/>
      <c r="AD146" s="37"/>
      <c r="AE146" s="37" t="s">
        <v>1776</v>
      </c>
      <c r="AF146" s="37"/>
      <c r="AG146" s="37"/>
      <c r="AH146" s="37" t="s">
        <v>1777</v>
      </c>
      <c r="AI146" s="37"/>
      <c r="AJ146" s="37"/>
      <c r="AK146" s="37"/>
      <c r="AL146" s="75" t="str">
        <f t="shared" si="51"/>
        <v>X</v>
      </c>
      <c r="AM146" s="75" t="str">
        <f t="shared" si="52"/>
        <v>X</v>
      </c>
      <c r="AN146" s="75" t="str">
        <f t="shared" si="53"/>
        <v>X</v>
      </c>
      <c r="AO146" s="75" t="str">
        <f t="shared" si="54"/>
        <v>X</v>
      </c>
      <c r="AP146" s="5"/>
      <c r="AQ146" s="1" t="str">
        <f t="shared" si="41"/>
        <v>X</v>
      </c>
      <c r="AR146" t="str">
        <f t="shared" si="42"/>
        <v>X</v>
      </c>
      <c r="AS146" t="str">
        <f t="shared" si="43"/>
        <v>X</v>
      </c>
      <c r="AT146" t="str">
        <f t="shared" si="44"/>
        <v>X</v>
      </c>
      <c r="AU146" t="str">
        <f t="shared" si="45"/>
        <v>X</v>
      </c>
      <c r="AV146" t="str">
        <f t="shared" si="46"/>
        <v>X</v>
      </c>
      <c r="AW146" t="str">
        <f t="shared" si="47"/>
        <v>X</v>
      </c>
      <c r="AX146" t="str">
        <f t="shared" si="48"/>
        <v>X</v>
      </c>
      <c r="AY146" t="str">
        <f t="shared" si="49"/>
        <v>X</v>
      </c>
      <c r="AZ146" t="str">
        <f t="shared" si="50"/>
        <v>X</v>
      </c>
    </row>
    <row r="147" spans="1:52" ht="12.75">
      <c r="A147" s="37" t="s">
        <v>264</v>
      </c>
      <c r="B147" s="38" t="s">
        <v>265</v>
      </c>
      <c r="C147" s="75" t="str">
        <f t="shared" si="37"/>
        <v>X</v>
      </c>
      <c r="D147" s="75" t="str">
        <f t="shared" si="38"/>
        <v>X</v>
      </c>
      <c r="E147" s="75" t="str">
        <f t="shared" si="39"/>
        <v>X</v>
      </c>
      <c r="F147" s="75" t="str">
        <f t="shared" si="40"/>
        <v>X</v>
      </c>
      <c r="G147" s="37" t="s">
        <v>1778</v>
      </c>
      <c r="H147" s="37"/>
      <c r="I147" s="37"/>
      <c r="J147" s="37" t="s">
        <v>1778</v>
      </c>
      <c r="K147" s="37" t="s">
        <v>1779</v>
      </c>
      <c r="L147" s="37"/>
      <c r="M147" s="37" t="s">
        <v>1780</v>
      </c>
      <c r="N147" s="37" t="s">
        <v>1779</v>
      </c>
      <c r="O147" s="37" t="s">
        <v>1781</v>
      </c>
      <c r="P147" s="37" t="s">
        <v>1782</v>
      </c>
      <c r="Q147" s="37"/>
      <c r="R147" s="37"/>
      <c r="S147" s="37" t="s">
        <v>1778</v>
      </c>
      <c r="T147" s="37" t="s">
        <v>1783</v>
      </c>
      <c r="U147" s="37"/>
      <c r="V147" s="37" t="s">
        <v>1784</v>
      </c>
      <c r="W147" s="37"/>
      <c r="X147" s="37"/>
      <c r="Y147" s="37" t="s">
        <v>1779</v>
      </c>
      <c r="Z147" s="37" t="s">
        <v>1779</v>
      </c>
      <c r="AA147" s="37"/>
      <c r="AB147" s="37" t="s">
        <v>1785</v>
      </c>
      <c r="AC147" s="37"/>
      <c r="AD147" s="37" t="s">
        <v>3593</v>
      </c>
      <c r="AE147" s="37" t="s">
        <v>1779</v>
      </c>
      <c r="AF147" s="37" t="s">
        <v>1786</v>
      </c>
      <c r="AG147" s="37" t="s">
        <v>3481</v>
      </c>
      <c r="AH147" s="37"/>
      <c r="AI147" s="37"/>
      <c r="AJ147" s="37"/>
      <c r="AK147" s="37"/>
      <c r="AL147" s="75" t="str">
        <f t="shared" si="51"/>
        <v>X</v>
      </c>
      <c r="AM147" s="75" t="str">
        <f t="shared" si="52"/>
        <v>X</v>
      </c>
      <c r="AN147" s="75" t="str">
        <f t="shared" si="53"/>
        <v>X</v>
      </c>
      <c r="AO147" s="75" t="str">
        <f t="shared" si="54"/>
        <v>X</v>
      </c>
      <c r="AP147" s="5"/>
      <c r="AQ147" s="1" t="str">
        <f t="shared" si="41"/>
        <v>X</v>
      </c>
      <c r="AR147" t="str">
        <f t="shared" si="42"/>
        <v>X</v>
      </c>
      <c r="AS147" t="str">
        <f t="shared" si="43"/>
        <v>X</v>
      </c>
      <c r="AT147" t="str">
        <f t="shared" si="44"/>
        <v>X</v>
      </c>
      <c r="AU147" t="str">
        <f t="shared" si="45"/>
        <v>X</v>
      </c>
      <c r="AV147" t="str">
        <f t="shared" si="46"/>
        <v>X</v>
      </c>
      <c r="AW147" t="str">
        <f t="shared" si="47"/>
        <v>X</v>
      </c>
      <c r="AX147" t="str">
        <f t="shared" si="48"/>
        <v>X</v>
      </c>
      <c r="AY147" t="str">
        <f t="shared" si="49"/>
        <v>X</v>
      </c>
      <c r="AZ147">
        <f t="shared" si="50"/>
      </c>
    </row>
    <row r="148" spans="1:52" ht="12.75">
      <c r="A148" s="37" t="s">
        <v>266</v>
      </c>
      <c r="B148" s="38" t="s">
        <v>267</v>
      </c>
      <c r="C148" s="75" t="str">
        <f t="shared" si="37"/>
        <v>X</v>
      </c>
      <c r="D148" s="75" t="str">
        <f t="shared" si="38"/>
        <v>X</v>
      </c>
      <c r="E148" s="75" t="str">
        <f t="shared" si="39"/>
        <v>X</v>
      </c>
      <c r="F148" s="75" t="str">
        <f t="shared" si="40"/>
        <v>X</v>
      </c>
      <c r="G148" s="37" t="s">
        <v>1787</v>
      </c>
      <c r="H148" s="37" t="s">
        <v>1788</v>
      </c>
      <c r="I148" s="37"/>
      <c r="J148" s="37" t="s">
        <v>1789</v>
      </c>
      <c r="K148" s="37" t="s">
        <v>1790</v>
      </c>
      <c r="L148" s="37" t="s">
        <v>1791</v>
      </c>
      <c r="M148" s="37" t="s">
        <v>1792</v>
      </c>
      <c r="N148" s="37" t="s">
        <v>1787</v>
      </c>
      <c r="O148" s="37" t="s">
        <v>1793</v>
      </c>
      <c r="P148" s="37" t="s">
        <v>1794</v>
      </c>
      <c r="Q148" s="37"/>
      <c r="R148" s="37"/>
      <c r="S148" s="37"/>
      <c r="T148" s="37" t="s">
        <v>1795</v>
      </c>
      <c r="U148" s="37" t="s">
        <v>1796</v>
      </c>
      <c r="V148" s="37" t="s">
        <v>1797</v>
      </c>
      <c r="W148" s="37"/>
      <c r="X148" s="37" t="s">
        <v>1798</v>
      </c>
      <c r="Y148" s="37" t="s">
        <v>1790</v>
      </c>
      <c r="Z148" s="37" t="s">
        <v>1799</v>
      </c>
      <c r="AA148" s="37" t="s">
        <v>1800</v>
      </c>
      <c r="AB148" s="37" t="s">
        <v>1801</v>
      </c>
      <c r="AC148" s="37" t="s">
        <v>1802</v>
      </c>
      <c r="AD148" s="37" t="s">
        <v>1798</v>
      </c>
      <c r="AE148" s="37" t="s">
        <v>1803</v>
      </c>
      <c r="AF148" s="37"/>
      <c r="AG148" s="37" t="s">
        <v>1804</v>
      </c>
      <c r="AH148" s="37" t="s">
        <v>1801</v>
      </c>
      <c r="AI148" s="37"/>
      <c r="AJ148" s="37" t="s">
        <v>3589</v>
      </c>
      <c r="AK148" s="37"/>
      <c r="AL148" s="75" t="str">
        <f t="shared" si="51"/>
        <v>X</v>
      </c>
      <c r="AM148" s="75" t="str">
        <f t="shared" si="52"/>
        <v>X</v>
      </c>
      <c r="AN148" s="75" t="str">
        <f t="shared" si="53"/>
        <v>X</v>
      </c>
      <c r="AO148" s="75" t="str">
        <f t="shared" si="54"/>
        <v>X</v>
      </c>
      <c r="AP148" s="5"/>
      <c r="AQ148" s="1" t="str">
        <f t="shared" si="41"/>
        <v>X</v>
      </c>
      <c r="AR148" t="str">
        <f t="shared" si="42"/>
        <v>X</v>
      </c>
      <c r="AS148" t="str">
        <f t="shared" si="43"/>
        <v>X</v>
      </c>
      <c r="AT148" t="str">
        <f t="shared" si="44"/>
        <v>X</v>
      </c>
      <c r="AU148" t="str">
        <f t="shared" si="45"/>
        <v>X</v>
      </c>
      <c r="AV148" t="str">
        <f t="shared" si="46"/>
        <v>X</v>
      </c>
      <c r="AW148" t="str">
        <f t="shared" si="47"/>
        <v>X</v>
      </c>
      <c r="AX148" t="str">
        <f t="shared" si="48"/>
        <v>X</v>
      </c>
      <c r="AY148" t="str">
        <f t="shared" si="49"/>
        <v>X</v>
      </c>
      <c r="AZ148" t="str">
        <f t="shared" si="50"/>
        <v>X</v>
      </c>
    </row>
    <row r="149" spans="1:52" ht="12.75">
      <c r="A149" s="37" t="s">
        <v>268</v>
      </c>
      <c r="B149" s="38" t="s">
        <v>269</v>
      </c>
      <c r="C149" s="75" t="str">
        <f t="shared" si="37"/>
        <v>X</v>
      </c>
      <c r="D149" s="75" t="str">
        <f t="shared" si="38"/>
        <v>X</v>
      </c>
      <c r="E149" s="75" t="str">
        <f t="shared" si="39"/>
        <v>X</v>
      </c>
      <c r="F149" s="75" t="str">
        <f t="shared" si="40"/>
        <v>X</v>
      </c>
      <c r="G149" s="37" t="s">
        <v>1805</v>
      </c>
      <c r="H149" s="37"/>
      <c r="I149" s="37"/>
      <c r="J149" s="37" t="s">
        <v>1806</v>
      </c>
      <c r="K149" s="37" t="s">
        <v>1807</v>
      </c>
      <c r="L149" s="37"/>
      <c r="M149" s="37" t="s">
        <v>1805</v>
      </c>
      <c r="N149" s="37" t="s">
        <v>1807</v>
      </c>
      <c r="O149" s="37" t="s">
        <v>1808</v>
      </c>
      <c r="P149" s="37" t="s">
        <v>1809</v>
      </c>
      <c r="Q149" s="37"/>
      <c r="R149" s="37"/>
      <c r="S149" s="37" t="s">
        <v>1809</v>
      </c>
      <c r="T149" s="37" t="s">
        <v>1807</v>
      </c>
      <c r="U149" s="37" t="s">
        <v>1810</v>
      </c>
      <c r="V149" s="37" t="s">
        <v>1811</v>
      </c>
      <c r="W149" s="37" t="s">
        <v>1812</v>
      </c>
      <c r="X149" s="37"/>
      <c r="Y149" s="37" t="s">
        <v>1809</v>
      </c>
      <c r="Z149" s="37" t="s">
        <v>1807</v>
      </c>
      <c r="AA149" s="37" t="s">
        <v>1810</v>
      </c>
      <c r="AB149" s="37" t="s">
        <v>1809</v>
      </c>
      <c r="AC149" s="37"/>
      <c r="AD149" s="37" t="s">
        <v>3472</v>
      </c>
      <c r="AE149" s="37" t="s">
        <v>1813</v>
      </c>
      <c r="AF149" s="37" t="s">
        <v>1807</v>
      </c>
      <c r="AG149" s="37" t="s">
        <v>3472</v>
      </c>
      <c r="AH149" s="37"/>
      <c r="AI149" s="37" t="s">
        <v>1807</v>
      </c>
      <c r="AJ149" s="37"/>
      <c r="AK149" s="37"/>
      <c r="AL149" s="75" t="str">
        <f t="shared" si="51"/>
        <v>X</v>
      </c>
      <c r="AM149" s="75" t="str">
        <f t="shared" si="52"/>
        <v>X</v>
      </c>
      <c r="AN149" s="75" t="str">
        <f t="shared" si="53"/>
        <v>X</v>
      </c>
      <c r="AO149" s="75" t="str">
        <f t="shared" si="54"/>
        <v>X</v>
      </c>
      <c r="AP149" s="5"/>
      <c r="AQ149" s="1" t="str">
        <f t="shared" si="41"/>
        <v>X</v>
      </c>
      <c r="AR149" t="str">
        <f t="shared" si="42"/>
        <v>X</v>
      </c>
      <c r="AS149" t="str">
        <f t="shared" si="43"/>
        <v>X</v>
      </c>
      <c r="AT149" t="str">
        <f t="shared" si="44"/>
        <v>X</v>
      </c>
      <c r="AU149" t="str">
        <f t="shared" si="45"/>
        <v>X</v>
      </c>
      <c r="AV149" t="str">
        <f t="shared" si="46"/>
        <v>X</v>
      </c>
      <c r="AW149" t="str">
        <f t="shared" si="47"/>
        <v>X</v>
      </c>
      <c r="AX149" t="str">
        <f t="shared" si="48"/>
        <v>X</v>
      </c>
      <c r="AY149" t="str">
        <f t="shared" si="49"/>
        <v>X</v>
      </c>
      <c r="AZ149" t="str">
        <f t="shared" si="50"/>
        <v>X</v>
      </c>
    </row>
    <row r="150" spans="1:52" ht="12.75">
      <c r="A150" s="37" t="s">
        <v>270</v>
      </c>
      <c r="B150" s="38" t="s">
        <v>271</v>
      </c>
      <c r="C150" s="75" t="str">
        <f t="shared" si="37"/>
        <v>X</v>
      </c>
      <c r="D150" s="75" t="str">
        <f t="shared" si="38"/>
        <v>X</v>
      </c>
      <c r="E150" s="75" t="str">
        <f t="shared" si="39"/>
        <v>X</v>
      </c>
      <c r="F150" s="75" t="str">
        <f t="shared" si="40"/>
        <v>X</v>
      </c>
      <c r="G150" s="37" t="s">
        <v>1814</v>
      </c>
      <c r="H150" s="37" t="s">
        <v>1815</v>
      </c>
      <c r="I150" s="37"/>
      <c r="J150" s="37" t="s">
        <v>1816</v>
      </c>
      <c r="K150" s="37" t="s">
        <v>1815</v>
      </c>
      <c r="L150" s="37" t="s">
        <v>1817</v>
      </c>
      <c r="M150" s="37" t="s">
        <v>1816</v>
      </c>
      <c r="N150" s="37" t="s">
        <v>1814</v>
      </c>
      <c r="O150" s="37" t="s">
        <v>1814</v>
      </c>
      <c r="P150" s="37" t="s">
        <v>1818</v>
      </c>
      <c r="Q150" s="37"/>
      <c r="R150" s="37" t="s">
        <v>1819</v>
      </c>
      <c r="S150" s="37" t="s">
        <v>1816</v>
      </c>
      <c r="T150" s="37" t="s">
        <v>1814</v>
      </c>
      <c r="U150" s="37" t="s">
        <v>1817</v>
      </c>
      <c r="V150" s="37" t="s">
        <v>1820</v>
      </c>
      <c r="W150" s="37"/>
      <c r="X150" s="37"/>
      <c r="Y150" s="37"/>
      <c r="Z150" s="37" t="s">
        <v>1814</v>
      </c>
      <c r="AA150" s="37" t="s">
        <v>1817</v>
      </c>
      <c r="AB150" s="37"/>
      <c r="AC150" s="37" t="s">
        <v>1821</v>
      </c>
      <c r="AD150" s="37"/>
      <c r="AE150" s="37" t="s">
        <v>1814</v>
      </c>
      <c r="AF150" s="37" t="s">
        <v>1815</v>
      </c>
      <c r="AG150" s="37"/>
      <c r="AH150" s="37"/>
      <c r="AI150" s="37" t="s">
        <v>1822</v>
      </c>
      <c r="AJ150" s="37"/>
      <c r="AK150" s="37"/>
      <c r="AL150" s="75" t="str">
        <f t="shared" si="51"/>
        <v>X</v>
      </c>
      <c r="AM150" s="75" t="str">
        <f t="shared" si="52"/>
        <v>X</v>
      </c>
      <c r="AN150" s="75" t="str">
        <f t="shared" si="53"/>
        <v>X</v>
      </c>
      <c r="AO150" s="75" t="str">
        <f t="shared" si="54"/>
        <v>X</v>
      </c>
      <c r="AP150" s="5"/>
      <c r="AQ150" s="1" t="str">
        <f t="shared" si="41"/>
        <v>X</v>
      </c>
      <c r="AR150" t="str">
        <f t="shared" si="42"/>
        <v>X</v>
      </c>
      <c r="AS150" t="str">
        <f t="shared" si="43"/>
        <v>X</v>
      </c>
      <c r="AT150" t="str">
        <f t="shared" si="44"/>
        <v>X</v>
      </c>
      <c r="AU150" t="str">
        <f t="shared" si="45"/>
        <v>X</v>
      </c>
      <c r="AV150" t="str">
        <f t="shared" si="46"/>
        <v>X</v>
      </c>
      <c r="AW150" t="str">
        <f t="shared" si="47"/>
        <v>X</v>
      </c>
      <c r="AX150" t="str">
        <f t="shared" si="48"/>
        <v>X</v>
      </c>
      <c r="AY150" t="str">
        <f t="shared" si="49"/>
        <v>X</v>
      </c>
      <c r="AZ150" t="str">
        <f t="shared" si="50"/>
        <v>X</v>
      </c>
    </row>
    <row r="151" spans="1:52" ht="12.75">
      <c r="A151" s="37" t="s">
        <v>650</v>
      </c>
      <c r="B151" s="38" t="s">
        <v>276</v>
      </c>
      <c r="C151" s="75" t="str">
        <f t="shared" si="37"/>
        <v>X</v>
      </c>
      <c r="D151" s="75" t="str">
        <f t="shared" si="38"/>
        <v>X</v>
      </c>
      <c r="E151" s="75" t="str">
        <f t="shared" si="39"/>
        <v>X</v>
      </c>
      <c r="F151" s="75" t="str">
        <f t="shared" si="40"/>
        <v>X</v>
      </c>
      <c r="G151" s="37"/>
      <c r="H151" s="37"/>
      <c r="I151" s="37"/>
      <c r="J151" s="37" t="s">
        <v>1823</v>
      </c>
      <c r="K151" s="37"/>
      <c r="L151" s="37"/>
      <c r="M151" s="37" t="s">
        <v>1823</v>
      </c>
      <c r="N151" s="37"/>
      <c r="O151" s="37"/>
      <c r="P151" s="37" t="s">
        <v>1824</v>
      </c>
      <c r="Q151" s="37"/>
      <c r="R151" s="37"/>
      <c r="S151" s="37" t="s">
        <v>1823</v>
      </c>
      <c r="T151" s="37" t="s">
        <v>1825</v>
      </c>
      <c r="U151" s="37" t="s">
        <v>1823</v>
      </c>
      <c r="V151" s="37" t="s">
        <v>1824</v>
      </c>
      <c r="W151" s="37"/>
      <c r="X151" s="37" t="s">
        <v>1823</v>
      </c>
      <c r="Y151" s="37"/>
      <c r="Z151" s="37" t="s">
        <v>1826</v>
      </c>
      <c r="AA151" s="37" t="s">
        <v>1823</v>
      </c>
      <c r="AB151" s="37" t="s">
        <v>1824</v>
      </c>
      <c r="AC151" s="37"/>
      <c r="AD151" s="37" t="s">
        <v>1823</v>
      </c>
      <c r="AE151" s="37"/>
      <c r="AF151" s="37" t="s">
        <v>1823</v>
      </c>
      <c r="AG151" s="37"/>
      <c r="AH151" s="37"/>
      <c r="AI151" s="37"/>
      <c r="AJ151" s="37"/>
      <c r="AK151" s="37"/>
      <c r="AL151" s="75" t="str">
        <f t="shared" si="51"/>
        <v>X</v>
      </c>
      <c r="AM151" s="75" t="str">
        <f t="shared" si="52"/>
        <v>X</v>
      </c>
      <c r="AN151" s="75" t="str">
        <f t="shared" si="53"/>
        <v>X</v>
      </c>
      <c r="AO151" s="75" t="str">
        <f t="shared" si="54"/>
        <v>X</v>
      </c>
      <c r="AP151" s="5"/>
      <c r="AQ151" s="1">
        <f t="shared" si="41"/>
      </c>
      <c r="AR151" t="str">
        <f t="shared" si="42"/>
        <v>X</v>
      </c>
      <c r="AS151" t="str">
        <f t="shared" si="43"/>
        <v>X</v>
      </c>
      <c r="AT151" t="str">
        <f t="shared" si="44"/>
        <v>X</v>
      </c>
      <c r="AU151" t="str">
        <f t="shared" si="45"/>
        <v>X</v>
      </c>
      <c r="AV151" t="str">
        <f t="shared" si="46"/>
        <v>X</v>
      </c>
      <c r="AW151" t="str">
        <f t="shared" si="47"/>
        <v>X</v>
      </c>
      <c r="AX151" t="str">
        <f t="shared" si="48"/>
        <v>X</v>
      </c>
      <c r="AY151" t="str">
        <f t="shared" si="49"/>
        <v>X</v>
      </c>
      <c r="AZ151">
        <f t="shared" si="50"/>
      </c>
    </row>
    <row r="152" spans="1:52" ht="12.75">
      <c r="A152" s="37" t="s">
        <v>274</v>
      </c>
      <c r="B152" s="38" t="s">
        <v>275</v>
      </c>
      <c r="C152" s="75" t="str">
        <f t="shared" si="37"/>
        <v>X</v>
      </c>
      <c r="D152" s="75" t="str">
        <f t="shared" si="38"/>
        <v>X</v>
      </c>
      <c r="E152" s="75" t="str">
        <f t="shared" si="39"/>
        <v>X</v>
      </c>
      <c r="F152" s="75" t="str">
        <f t="shared" si="40"/>
        <v>X</v>
      </c>
      <c r="G152" s="37"/>
      <c r="H152" s="37"/>
      <c r="I152" s="37"/>
      <c r="J152" s="37" t="s">
        <v>1827</v>
      </c>
      <c r="K152" s="37"/>
      <c r="L152" s="37"/>
      <c r="M152" s="37" t="s">
        <v>1828</v>
      </c>
      <c r="N152" s="37"/>
      <c r="O152" s="37"/>
      <c r="P152" s="37"/>
      <c r="Q152" s="37"/>
      <c r="R152" s="37"/>
      <c r="S152" s="37" t="s">
        <v>1827</v>
      </c>
      <c r="T152" s="37"/>
      <c r="U152" s="37" t="s">
        <v>1829</v>
      </c>
      <c r="V152" s="37" t="s">
        <v>1829</v>
      </c>
      <c r="W152" s="37"/>
      <c r="X152" s="37" t="s">
        <v>1830</v>
      </c>
      <c r="Y152" s="37" t="s">
        <v>1829</v>
      </c>
      <c r="Z152" s="37" t="s">
        <v>1831</v>
      </c>
      <c r="AA152" s="37"/>
      <c r="AB152" s="37" t="s">
        <v>1832</v>
      </c>
      <c r="AC152" s="37"/>
      <c r="AD152" s="37"/>
      <c r="AE152" s="37"/>
      <c r="AF152" s="37" t="s">
        <v>1831</v>
      </c>
      <c r="AG152" s="37"/>
      <c r="AH152" s="37"/>
      <c r="AI152" s="37"/>
      <c r="AJ152" s="37"/>
      <c r="AK152" s="37"/>
      <c r="AL152" s="75" t="str">
        <f t="shared" si="51"/>
        <v>X</v>
      </c>
      <c r="AM152" s="75" t="str">
        <f t="shared" si="52"/>
        <v>X</v>
      </c>
      <c r="AN152" s="75" t="str">
        <f t="shared" si="53"/>
        <v>X</v>
      </c>
      <c r="AO152" s="75" t="str">
        <f t="shared" si="54"/>
        <v>X</v>
      </c>
      <c r="AP152" s="5"/>
      <c r="AQ152" s="1">
        <f t="shared" si="41"/>
      </c>
      <c r="AR152" t="str">
        <f t="shared" si="42"/>
        <v>X</v>
      </c>
      <c r="AS152" t="str">
        <f t="shared" si="43"/>
        <v>X</v>
      </c>
      <c r="AT152">
        <f t="shared" si="44"/>
      </c>
      <c r="AU152" t="str">
        <f t="shared" si="45"/>
        <v>X</v>
      </c>
      <c r="AV152" t="str">
        <f t="shared" si="46"/>
        <v>X</v>
      </c>
      <c r="AW152" t="str">
        <f t="shared" si="47"/>
        <v>X</v>
      </c>
      <c r="AX152" t="str">
        <f t="shared" si="48"/>
        <v>X</v>
      </c>
      <c r="AY152" t="str">
        <f t="shared" si="49"/>
        <v>X</v>
      </c>
      <c r="AZ152">
        <f t="shared" si="50"/>
      </c>
    </row>
    <row r="153" spans="1:52" ht="12.75">
      <c r="A153" s="37" t="s">
        <v>277</v>
      </c>
      <c r="B153" s="38" t="s">
        <v>278</v>
      </c>
      <c r="C153" s="75" t="str">
        <f t="shared" si="37"/>
        <v>X</v>
      </c>
      <c r="D153" s="75" t="str">
        <f t="shared" si="38"/>
        <v>X</v>
      </c>
      <c r="E153" s="75" t="str">
        <f t="shared" si="39"/>
        <v>X</v>
      </c>
      <c r="F153" s="75" t="str">
        <f t="shared" si="40"/>
        <v>X</v>
      </c>
      <c r="G153" s="37" t="s">
        <v>1833</v>
      </c>
      <c r="H153" s="37" t="s">
        <v>1834</v>
      </c>
      <c r="I153" s="37" t="s">
        <v>1835</v>
      </c>
      <c r="J153" s="37" t="s">
        <v>1836</v>
      </c>
      <c r="K153" s="37" t="s">
        <v>1837</v>
      </c>
      <c r="L153" s="37"/>
      <c r="M153" s="37" t="s">
        <v>1838</v>
      </c>
      <c r="N153" s="37" t="s">
        <v>1839</v>
      </c>
      <c r="O153" s="37"/>
      <c r="P153" s="37" t="s">
        <v>1840</v>
      </c>
      <c r="Q153" s="37"/>
      <c r="R153" s="37"/>
      <c r="S153" s="37" t="s">
        <v>1841</v>
      </c>
      <c r="T153" s="37" t="s">
        <v>1842</v>
      </c>
      <c r="U153" s="37" t="s">
        <v>1843</v>
      </c>
      <c r="V153" s="37" t="s">
        <v>1844</v>
      </c>
      <c r="W153" s="37"/>
      <c r="X153" s="37"/>
      <c r="Y153" s="37" t="s">
        <v>1845</v>
      </c>
      <c r="Z153" s="37" t="s">
        <v>1846</v>
      </c>
      <c r="AA153" s="37" t="s">
        <v>1847</v>
      </c>
      <c r="AB153" s="37" t="s">
        <v>1848</v>
      </c>
      <c r="AC153" s="37"/>
      <c r="AD153" s="37" t="s">
        <v>1845</v>
      </c>
      <c r="AE153" s="37" t="s">
        <v>1849</v>
      </c>
      <c r="AF153" s="37" t="s">
        <v>1850</v>
      </c>
      <c r="AG153" s="37"/>
      <c r="AH153" s="37" t="s">
        <v>1843</v>
      </c>
      <c r="AI153" s="37" t="s">
        <v>1851</v>
      </c>
      <c r="AJ153" s="37"/>
      <c r="AK153" s="37"/>
      <c r="AL153" s="75" t="str">
        <f t="shared" si="51"/>
        <v>X</v>
      </c>
      <c r="AM153" s="75" t="str">
        <f t="shared" si="52"/>
        <v>X</v>
      </c>
      <c r="AN153" s="75" t="str">
        <f t="shared" si="53"/>
        <v>X</v>
      </c>
      <c r="AO153" s="75" t="str">
        <f t="shared" si="54"/>
        <v>X</v>
      </c>
      <c r="AP153" s="5"/>
      <c r="AQ153" s="1" t="str">
        <f t="shared" si="41"/>
        <v>X</v>
      </c>
      <c r="AR153" t="str">
        <f t="shared" si="42"/>
        <v>X</v>
      </c>
      <c r="AS153" t="str">
        <f t="shared" si="43"/>
        <v>X</v>
      </c>
      <c r="AT153" t="str">
        <f t="shared" si="44"/>
        <v>X</v>
      </c>
      <c r="AU153" t="str">
        <f t="shared" si="45"/>
        <v>X</v>
      </c>
      <c r="AV153" t="str">
        <f t="shared" si="46"/>
        <v>X</v>
      </c>
      <c r="AW153" t="str">
        <f t="shared" si="47"/>
        <v>X</v>
      </c>
      <c r="AX153" t="str">
        <f t="shared" si="48"/>
        <v>X</v>
      </c>
      <c r="AY153" t="str">
        <f t="shared" si="49"/>
        <v>X</v>
      </c>
      <c r="AZ153" t="str">
        <f t="shared" si="50"/>
        <v>X</v>
      </c>
    </row>
    <row r="154" spans="1:52" ht="12.75">
      <c r="A154" s="37" t="s">
        <v>279</v>
      </c>
      <c r="B154" s="38" t="s">
        <v>280</v>
      </c>
      <c r="C154" s="75" t="str">
        <f t="shared" si="37"/>
        <v>X</v>
      </c>
      <c r="D154" s="75" t="str">
        <f t="shared" si="38"/>
        <v>X</v>
      </c>
      <c r="E154" s="75" t="str">
        <f t="shared" si="39"/>
        <v>X</v>
      </c>
      <c r="F154" s="75" t="str">
        <f t="shared" si="40"/>
        <v>X</v>
      </c>
      <c r="G154" s="37" t="s">
        <v>1852</v>
      </c>
      <c r="H154" s="37" t="s">
        <v>1853</v>
      </c>
      <c r="I154" s="37"/>
      <c r="J154" s="37" t="s">
        <v>1854</v>
      </c>
      <c r="K154" s="37" t="s">
        <v>1855</v>
      </c>
      <c r="L154" s="37" t="s">
        <v>1852</v>
      </c>
      <c r="M154" s="37" t="s">
        <v>1856</v>
      </c>
      <c r="N154" s="37" t="s">
        <v>1857</v>
      </c>
      <c r="O154" s="37" t="s">
        <v>1852</v>
      </c>
      <c r="P154" s="37" t="s">
        <v>1858</v>
      </c>
      <c r="Q154" s="37"/>
      <c r="R154" s="37" t="s">
        <v>1859</v>
      </c>
      <c r="S154" s="37" t="s">
        <v>1860</v>
      </c>
      <c r="T154" s="37" t="s">
        <v>1861</v>
      </c>
      <c r="U154" s="37" t="s">
        <v>1862</v>
      </c>
      <c r="V154" s="37" t="s">
        <v>1863</v>
      </c>
      <c r="W154" s="37" t="s">
        <v>1864</v>
      </c>
      <c r="X154" s="37" t="s">
        <v>3509</v>
      </c>
      <c r="Y154" s="37"/>
      <c r="Z154" s="37" t="s">
        <v>1865</v>
      </c>
      <c r="AA154" s="37" t="s">
        <v>1866</v>
      </c>
      <c r="AB154" s="37" t="s">
        <v>1867</v>
      </c>
      <c r="AC154" s="37"/>
      <c r="AD154" s="37"/>
      <c r="AE154" s="37" t="s">
        <v>1868</v>
      </c>
      <c r="AF154" s="37" t="s">
        <v>1855</v>
      </c>
      <c r="AG154" s="37"/>
      <c r="AH154" s="37" t="s">
        <v>1869</v>
      </c>
      <c r="AI154" s="37" t="s">
        <v>1870</v>
      </c>
      <c r="AJ154" s="37"/>
      <c r="AK154" s="37"/>
      <c r="AL154" s="75" t="str">
        <f t="shared" si="51"/>
        <v>X</v>
      </c>
      <c r="AM154" s="75" t="str">
        <f t="shared" si="52"/>
        <v>X</v>
      </c>
      <c r="AN154" s="75" t="str">
        <f t="shared" si="53"/>
        <v>X</v>
      </c>
      <c r="AO154" s="75" t="str">
        <f t="shared" si="54"/>
        <v>X</v>
      </c>
      <c r="AP154" s="5"/>
      <c r="AQ154" s="1" t="str">
        <f t="shared" si="41"/>
        <v>X</v>
      </c>
      <c r="AR154" t="str">
        <f t="shared" si="42"/>
        <v>X</v>
      </c>
      <c r="AS154" t="str">
        <f t="shared" si="43"/>
        <v>X</v>
      </c>
      <c r="AT154" t="str">
        <f t="shared" si="44"/>
        <v>X</v>
      </c>
      <c r="AU154" t="str">
        <f t="shared" si="45"/>
        <v>X</v>
      </c>
      <c r="AV154" t="str">
        <f t="shared" si="46"/>
        <v>X</v>
      </c>
      <c r="AW154" t="str">
        <f t="shared" si="47"/>
        <v>X</v>
      </c>
      <c r="AX154" t="str">
        <f t="shared" si="48"/>
        <v>X</v>
      </c>
      <c r="AY154" t="str">
        <f t="shared" si="49"/>
        <v>X</v>
      </c>
      <c r="AZ154" t="str">
        <f t="shared" si="50"/>
        <v>X</v>
      </c>
    </row>
    <row r="155" spans="1:52" ht="12.75">
      <c r="A155" s="37" t="s">
        <v>281</v>
      </c>
      <c r="B155" s="38" t="s">
        <v>282</v>
      </c>
      <c r="C155" s="75" t="str">
        <f t="shared" si="37"/>
        <v>X</v>
      </c>
      <c r="D155" s="75" t="str">
        <f t="shared" si="38"/>
        <v>X</v>
      </c>
      <c r="E155" s="75" t="str">
        <f t="shared" si="39"/>
        <v>X</v>
      </c>
      <c r="F155" s="75" t="str">
        <f t="shared" si="40"/>
        <v>X</v>
      </c>
      <c r="G155" s="37" t="s">
        <v>1871</v>
      </c>
      <c r="H155" s="37" t="s">
        <v>1872</v>
      </c>
      <c r="I155" s="37" t="s">
        <v>1873</v>
      </c>
      <c r="J155" s="37" t="s">
        <v>1874</v>
      </c>
      <c r="K155" s="37"/>
      <c r="L155" s="37" t="s">
        <v>1875</v>
      </c>
      <c r="M155" s="37" t="s">
        <v>1876</v>
      </c>
      <c r="N155" s="37"/>
      <c r="O155" s="37" t="s">
        <v>1875</v>
      </c>
      <c r="P155" s="37" t="s">
        <v>1877</v>
      </c>
      <c r="Q155" s="37"/>
      <c r="R155" s="37" t="s">
        <v>1876</v>
      </c>
      <c r="S155" s="37" t="s">
        <v>1878</v>
      </c>
      <c r="T155" s="37"/>
      <c r="U155" s="37" t="s">
        <v>1873</v>
      </c>
      <c r="V155" s="37" t="s">
        <v>1879</v>
      </c>
      <c r="W155" s="37" t="s">
        <v>1873</v>
      </c>
      <c r="X155" s="37"/>
      <c r="Y155" s="37" t="s">
        <v>1880</v>
      </c>
      <c r="Z155" s="37" t="s">
        <v>1872</v>
      </c>
      <c r="AA155" s="37" t="s">
        <v>1875</v>
      </c>
      <c r="AB155" s="37" t="s">
        <v>1881</v>
      </c>
      <c r="AC155" s="37"/>
      <c r="AD155" s="37"/>
      <c r="AE155" s="37" t="s">
        <v>1878</v>
      </c>
      <c r="AF155" s="37" t="s">
        <v>1882</v>
      </c>
      <c r="AG155" s="37"/>
      <c r="AH155" s="37"/>
      <c r="AI155" s="37"/>
      <c r="AJ155" s="37"/>
      <c r="AK155" s="37"/>
      <c r="AL155" s="75" t="str">
        <f t="shared" si="51"/>
        <v>X</v>
      </c>
      <c r="AM155" s="75" t="str">
        <f t="shared" si="52"/>
        <v>X</v>
      </c>
      <c r="AN155" s="75" t="str">
        <f t="shared" si="53"/>
        <v>X</v>
      </c>
      <c r="AO155" s="75" t="str">
        <f t="shared" si="54"/>
        <v>X</v>
      </c>
      <c r="AP155" s="5"/>
      <c r="AQ155" s="1" t="str">
        <f t="shared" si="41"/>
        <v>X</v>
      </c>
      <c r="AR155" t="str">
        <f t="shared" si="42"/>
        <v>X</v>
      </c>
      <c r="AS155" t="str">
        <f t="shared" si="43"/>
        <v>X</v>
      </c>
      <c r="AT155" t="str">
        <f t="shared" si="44"/>
        <v>X</v>
      </c>
      <c r="AU155" t="str">
        <f t="shared" si="45"/>
        <v>X</v>
      </c>
      <c r="AV155" t="str">
        <f t="shared" si="46"/>
        <v>X</v>
      </c>
      <c r="AW155" t="str">
        <f t="shared" si="47"/>
        <v>X</v>
      </c>
      <c r="AX155" t="str">
        <f t="shared" si="48"/>
        <v>X</v>
      </c>
      <c r="AY155" t="str">
        <f t="shared" si="49"/>
        <v>X</v>
      </c>
      <c r="AZ155">
        <f t="shared" si="50"/>
      </c>
    </row>
    <row r="156" spans="1:52" ht="12.75">
      <c r="A156" s="37" t="s">
        <v>283</v>
      </c>
      <c r="B156" s="38" t="s">
        <v>284</v>
      </c>
      <c r="C156" s="75" t="str">
        <f t="shared" si="37"/>
        <v>X</v>
      </c>
      <c r="D156" s="75" t="str">
        <f t="shared" si="38"/>
        <v>X</v>
      </c>
      <c r="E156" s="75" t="str">
        <f t="shared" si="39"/>
        <v>X</v>
      </c>
      <c r="F156" s="75" t="str">
        <f t="shared" si="40"/>
        <v>X</v>
      </c>
      <c r="G156" s="37" t="s">
        <v>1883</v>
      </c>
      <c r="H156" s="37"/>
      <c r="I156" s="37"/>
      <c r="J156" s="37" t="s">
        <v>1883</v>
      </c>
      <c r="K156" s="37"/>
      <c r="L156" s="37"/>
      <c r="M156" s="37" t="s">
        <v>1884</v>
      </c>
      <c r="N156" s="37" t="s">
        <v>1885</v>
      </c>
      <c r="O156" s="37" t="s">
        <v>1886</v>
      </c>
      <c r="P156" s="37" t="s">
        <v>1883</v>
      </c>
      <c r="Q156" s="37"/>
      <c r="R156" s="37"/>
      <c r="S156" s="37" t="s">
        <v>1884</v>
      </c>
      <c r="T156" s="37" t="s">
        <v>1887</v>
      </c>
      <c r="U156" s="37"/>
      <c r="V156" s="37" t="s">
        <v>1888</v>
      </c>
      <c r="W156" s="37"/>
      <c r="X156" s="37"/>
      <c r="Y156" s="37" t="s">
        <v>1889</v>
      </c>
      <c r="Z156" s="37"/>
      <c r="AA156" s="37"/>
      <c r="AB156" s="37" t="s">
        <v>1883</v>
      </c>
      <c r="AC156" s="37"/>
      <c r="AD156" s="37"/>
      <c r="AE156" s="37"/>
      <c r="AF156" s="37" t="s">
        <v>1890</v>
      </c>
      <c r="AG156" s="37"/>
      <c r="AH156" s="37"/>
      <c r="AI156" s="37"/>
      <c r="AJ156" s="37"/>
      <c r="AK156" s="37"/>
      <c r="AL156" s="75" t="str">
        <f t="shared" si="51"/>
        <v>X</v>
      </c>
      <c r="AM156" s="75" t="str">
        <f t="shared" si="52"/>
        <v>X</v>
      </c>
      <c r="AN156" s="75" t="str">
        <f t="shared" si="53"/>
        <v>X</v>
      </c>
      <c r="AO156" s="75" t="str">
        <f t="shared" si="54"/>
        <v>X</v>
      </c>
      <c r="AP156" s="5"/>
      <c r="AQ156" s="1" t="str">
        <f t="shared" si="41"/>
        <v>X</v>
      </c>
      <c r="AR156" t="str">
        <f t="shared" si="42"/>
        <v>X</v>
      </c>
      <c r="AS156" t="str">
        <f t="shared" si="43"/>
        <v>X</v>
      </c>
      <c r="AT156" t="str">
        <f t="shared" si="44"/>
        <v>X</v>
      </c>
      <c r="AU156" t="str">
        <f t="shared" si="45"/>
        <v>X</v>
      </c>
      <c r="AV156" t="str">
        <f t="shared" si="46"/>
        <v>X</v>
      </c>
      <c r="AW156" t="str">
        <f t="shared" si="47"/>
        <v>X</v>
      </c>
      <c r="AX156" t="str">
        <f t="shared" si="48"/>
        <v>X</v>
      </c>
      <c r="AY156" t="str">
        <f t="shared" si="49"/>
        <v>X</v>
      </c>
      <c r="AZ156">
        <f t="shared" si="50"/>
      </c>
    </row>
    <row r="157" spans="1:52" ht="12.75">
      <c r="A157" s="37" t="s">
        <v>285</v>
      </c>
      <c r="B157" s="38" t="s">
        <v>286</v>
      </c>
      <c r="C157" s="75" t="str">
        <f t="shared" si="37"/>
        <v>X</v>
      </c>
      <c r="D157" s="75" t="str">
        <f t="shared" si="38"/>
        <v>X</v>
      </c>
      <c r="E157" s="75" t="str">
        <f t="shared" si="39"/>
        <v>X</v>
      </c>
      <c r="F157" s="75" t="str">
        <f t="shared" si="40"/>
        <v>X</v>
      </c>
      <c r="G157" s="37"/>
      <c r="H157" s="37"/>
      <c r="I157" s="37"/>
      <c r="J157" s="37" t="s">
        <v>1891</v>
      </c>
      <c r="K157" s="37"/>
      <c r="L157" s="37"/>
      <c r="M157" s="37" t="s">
        <v>1891</v>
      </c>
      <c r="N157" s="37"/>
      <c r="O157" s="37" t="s">
        <v>1891</v>
      </c>
      <c r="P157" s="37" t="s">
        <v>1892</v>
      </c>
      <c r="Q157" s="37"/>
      <c r="R157" s="37"/>
      <c r="S157" s="37" t="s">
        <v>1891</v>
      </c>
      <c r="T157" s="37" t="s">
        <v>1893</v>
      </c>
      <c r="U157" s="37"/>
      <c r="V157" s="37"/>
      <c r="W157" s="37" t="s">
        <v>1891</v>
      </c>
      <c r="X157" s="37"/>
      <c r="Y157" s="37" t="s">
        <v>1891</v>
      </c>
      <c r="Z157" s="37" t="s">
        <v>1893</v>
      </c>
      <c r="AA157" s="37"/>
      <c r="AB157" s="37" t="s">
        <v>1891</v>
      </c>
      <c r="AC157" s="37"/>
      <c r="AD157" s="37"/>
      <c r="AE157" s="37" t="s">
        <v>1891</v>
      </c>
      <c r="AF157" s="37" t="s">
        <v>1893</v>
      </c>
      <c r="AG157" s="37"/>
      <c r="AH157" s="37"/>
      <c r="AI157" s="37"/>
      <c r="AJ157" s="37"/>
      <c r="AK157" s="37"/>
      <c r="AL157" s="75" t="str">
        <f t="shared" si="51"/>
        <v>X</v>
      </c>
      <c r="AM157" s="75" t="str">
        <f t="shared" si="52"/>
        <v>X</v>
      </c>
      <c r="AN157" s="75" t="str">
        <f t="shared" si="53"/>
        <v>X</v>
      </c>
      <c r="AO157" s="75" t="str">
        <f t="shared" si="54"/>
        <v>X</v>
      </c>
      <c r="AP157" s="5"/>
      <c r="AQ157" s="1">
        <f t="shared" si="41"/>
      </c>
      <c r="AR157" t="str">
        <f t="shared" si="42"/>
        <v>X</v>
      </c>
      <c r="AS157" t="str">
        <f t="shared" si="43"/>
        <v>X</v>
      </c>
      <c r="AT157" t="str">
        <f t="shared" si="44"/>
        <v>X</v>
      </c>
      <c r="AU157" t="str">
        <f t="shared" si="45"/>
        <v>X</v>
      </c>
      <c r="AV157" t="str">
        <f t="shared" si="46"/>
        <v>X</v>
      </c>
      <c r="AW157" t="str">
        <f t="shared" si="47"/>
        <v>X</v>
      </c>
      <c r="AX157" t="str">
        <f t="shared" si="48"/>
        <v>X</v>
      </c>
      <c r="AY157" t="str">
        <f t="shared" si="49"/>
        <v>X</v>
      </c>
      <c r="AZ157">
        <f t="shared" si="50"/>
      </c>
    </row>
    <row r="158" spans="1:52" ht="12.75">
      <c r="A158" s="37" t="s">
        <v>287</v>
      </c>
      <c r="B158" s="38" t="s">
        <v>288</v>
      </c>
      <c r="C158" s="75" t="str">
        <f t="shared" si="37"/>
        <v>X</v>
      </c>
      <c r="D158" s="75" t="str">
        <f t="shared" si="38"/>
        <v>X</v>
      </c>
      <c r="E158" s="75" t="str">
        <f t="shared" si="39"/>
        <v>X</v>
      </c>
      <c r="F158" s="75" t="str">
        <f t="shared" si="40"/>
        <v>X</v>
      </c>
      <c r="G158" s="37" t="s">
        <v>1894</v>
      </c>
      <c r="H158" s="37"/>
      <c r="I158" s="37"/>
      <c r="J158" s="37" t="s">
        <v>1895</v>
      </c>
      <c r="K158" s="37"/>
      <c r="L158" s="37" t="s">
        <v>1894</v>
      </c>
      <c r="M158" s="37" t="s">
        <v>1896</v>
      </c>
      <c r="N158" s="37"/>
      <c r="O158" s="37" t="s">
        <v>1894</v>
      </c>
      <c r="P158" s="37" t="s">
        <v>1894</v>
      </c>
      <c r="Q158" s="37"/>
      <c r="R158" s="37"/>
      <c r="S158" s="37"/>
      <c r="T158" s="37" t="s">
        <v>1897</v>
      </c>
      <c r="U158" s="37" t="s">
        <v>1898</v>
      </c>
      <c r="V158" s="37" t="s">
        <v>1899</v>
      </c>
      <c r="W158" s="37"/>
      <c r="X158" s="37"/>
      <c r="Y158" s="37" t="s">
        <v>1900</v>
      </c>
      <c r="Z158" s="37"/>
      <c r="AA158" s="37"/>
      <c r="AB158" s="37" t="s">
        <v>1899</v>
      </c>
      <c r="AC158" s="37"/>
      <c r="AD158" s="37"/>
      <c r="AE158" s="37"/>
      <c r="AF158" s="37" t="s">
        <v>1900</v>
      </c>
      <c r="AG158" s="37"/>
      <c r="AH158" s="37"/>
      <c r="AI158" s="37"/>
      <c r="AJ158" s="37"/>
      <c r="AK158" s="37"/>
      <c r="AL158" s="75" t="str">
        <f t="shared" si="51"/>
        <v>X</v>
      </c>
      <c r="AM158" s="75" t="str">
        <f t="shared" si="52"/>
        <v>X</v>
      </c>
      <c r="AN158" s="75" t="str">
        <f t="shared" si="53"/>
        <v>X</v>
      </c>
      <c r="AO158" s="75" t="str">
        <f t="shared" si="54"/>
        <v>X</v>
      </c>
      <c r="AP158" s="5"/>
      <c r="AQ158" s="1" t="str">
        <f t="shared" si="41"/>
        <v>X</v>
      </c>
      <c r="AR158" t="str">
        <f t="shared" si="42"/>
        <v>X</v>
      </c>
      <c r="AS158" t="str">
        <f t="shared" si="43"/>
        <v>X</v>
      </c>
      <c r="AT158" t="str">
        <f t="shared" si="44"/>
        <v>X</v>
      </c>
      <c r="AU158" t="str">
        <f t="shared" si="45"/>
        <v>X</v>
      </c>
      <c r="AV158" t="str">
        <f t="shared" si="46"/>
        <v>X</v>
      </c>
      <c r="AW158" t="str">
        <f t="shared" si="47"/>
        <v>X</v>
      </c>
      <c r="AX158" t="str">
        <f t="shared" si="48"/>
        <v>X</v>
      </c>
      <c r="AY158" t="str">
        <f t="shared" si="49"/>
        <v>X</v>
      </c>
      <c r="AZ158">
        <f t="shared" si="50"/>
      </c>
    </row>
    <row r="159" spans="1:52" ht="12.75">
      <c r="A159" s="37" t="s">
        <v>289</v>
      </c>
      <c r="B159" s="38" t="s">
        <v>290</v>
      </c>
      <c r="C159" s="75" t="str">
        <f t="shared" si="37"/>
        <v>X</v>
      </c>
      <c r="D159" s="75" t="str">
        <f t="shared" si="38"/>
        <v>X</v>
      </c>
      <c r="E159" s="75" t="str">
        <f t="shared" si="39"/>
        <v>X</v>
      </c>
      <c r="F159" s="75" t="str">
        <f t="shared" si="40"/>
        <v>X</v>
      </c>
      <c r="G159" s="37"/>
      <c r="H159" s="37"/>
      <c r="I159" s="37" t="s">
        <v>1903</v>
      </c>
      <c r="J159" s="37" t="s">
        <v>1901</v>
      </c>
      <c r="K159" s="37" t="s">
        <v>1901</v>
      </c>
      <c r="L159" s="37" t="s">
        <v>3440</v>
      </c>
      <c r="M159" s="37" t="s">
        <v>1902</v>
      </c>
      <c r="N159" s="37" t="s">
        <v>1903</v>
      </c>
      <c r="O159" s="37" t="s">
        <v>1901</v>
      </c>
      <c r="P159" s="37" t="s">
        <v>1904</v>
      </c>
      <c r="Q159" s="37"/>
      <c r="R159" s="37"/>
      <c r="S159" s="37" t="s">
        <v>1905</v>
      </c>
      <c r="T159" s="37" t="s">
        <v>1906</v>
      </c>
      <c r="U159" s="37" t="s">
        <v>1907</v>
      </c>
      <c r="V159" s="37" t="s">
        <v>1908</v>
      </c>
      <c r="W159" s="37" t="s">
        <v>1909</v>
      </c>
      <c r="X159" s="37"/>
      <c r="Y159" s="37"/>
      <c r="Z159" s="37" t="s">
        <v>1901</v>
      </c>
      <c r="AA159" s="37"/>
      <c r="AB159" s="37" t="s">
        <v>1910</v>
      </c>
      <c r="AC159" s="37" t="s">
        <v>1909</v>
      </c>
      <c r="AD159" s="37"/>
      <c r="AE159" s="37" t="s">
        <v>1911</v>
      </c>
      <c r="AF159" s="37" t="s">
        <v>1905</v>
      </c>
      <c r="AG159" s="37"/>
      <c r="AH159" s="37"/>
      <c r="AI159" s="37"/>
      <c r="AJ159" s="37"/>
      <c r="AK159" s="37"/>
      <c r="AL159" s="75" t="str">
        <f t="shared" si="51"/>
        <v>X</v>
      </c>
      <c r="AM159" s="75" t="str">
        <f t="shared" si="52"/>
        <v>X</v>
      </c>
      <c r="AN159" s="75" t="str">
        <f t="shared" si="53"/>
        <v>X</v>
      </c>
      <c r="AO159" s="75" t="str">
        <f t="shared" si="54"/>
        <v>X</v>
      </c>
      <c r="AP159" s="5"/>
      <c r="AQ159" s="1" t="str">
        <f t="shared" si="41"/>
        <v>X</v>
      </c>
      <c r="AR159" t="str">
        <f t="shared" si="42"/>
        <v>X</v>
      </c>
      <c r="AS159" t="str">
        <f t="shared" si="43"/>
        <v>X</v>
      </c>
      <c r="AT159" t="str">
        <f t="shared" si="44"/>
        <v>X</v>
      </c>
      <c r="AU159" t="str">
        <f t="shared" si="45"/>
        <v>X</v>
      </c>
      <c r="AV159" t="str">
        <f t="shared" si="46"/>
        <v>X</v>
      </c>
      <c r="AW159" t="str">
        <f t="shared" si="47"/>
        <v>X</v>
      </c>
      <c r="AX159" t="str">
        <f t="shared" si="48"/>
        <v>X</v>
      </c>
      <c r="AY159" t="str">
        <f t="shared" si="49"/>
        <v>X</v>
      </c>
      <c r="AZ159">
        <f t="shared" si="50"/>
      </c>
    </row>
    <row r="160" spans="1:52" ht="12.75">
      <c r="A160" s="37" t="s">
        <v>291</v>
      </c>
      <c r="B160" s="38" t="s">
        <v>292</v>
      </c>
      <c r="C160" s="75" t="str">
        <f t="shared" si="37"/>
        <v>X</v>
      </c>
      <c r="D160" s="75" t="str">
        <f t="shared" si="38"/>
        <v>X</v>
      </c>
      <c r="E160" s="75" t="str">
        <f t="shared" si="39"/>
        <v>X</v>
      </c>
      <c r="F160" s="75" t="str">
        <f t="shared" si="40"/>
        <v>X</v>
      </c>
      <c r="G160" s="37"/>
      <c r="H160" s="37"/>
      <c r="I160" s="37" t="s">
        <v>3515</v>
      </c>
      <c r="J160" s="37" t="s">
        <v>1912</v>
      </c>
      <c r="K160" s="37" t="s">
        <v>1913</v>
      </c>
      <c r="L160" s="37"/>
      <c r="M160" s="37" t="s">
        <v>1912</v>
      </c>
      <c r="N160" s="37" t="s">
        <v>1914</v>
      </c>
      <c r="O160" s="37" t="s">
        <v>1915</v>
      </c>
      <c r="P160" s="37" t="s">
        <v>1916</v>
      </c>
      <c r="Q160" s="37"/>
      <c r="R160" s="37"/>
      <c r="S160" s="37" t="s">
        <v>1915</v>
      </c>
      <c r="T160" s="37" t="s">
        <v>1915</v>
      </c>
      <c r="U160" s="37" t="s">
        <v>1915</v>
      </c>
      <c r="V160" s="37" t="s">
        <v>1917</v>
      </c>
      <c r="W160" s="37" t="s">
        <v>1918</v>
      </c>
      <c r="X160" s="37"/>
      <c r="Y160" s="37" t="s">
        <v>1919</v>
      </c>
      <c r="Z160" s="37" t="s">
        <v>1920</v>
      </c>
      <c r="AA160" s="37" t="s">
        <v>1913</v>
      </c>
      <c r="AB160" s="37" t="s">
        <v>1921</v>
      </c>
      <c r="AC160" s="37" t="s">
        <v>1922</v>
      </c>
      <c r="AD160" s="37"/>
      <c r="AE160" s="37" t="s">
        <v>1923</v>
      </c>
      <c r="AF160" s="37" t="s">
        <v>1922</v>
      </c>
      <c r="AG160" s="37"/>
      <c r="AH160" s="37"/>
      <c r="AI160" s="37"/>
      <c r="AJ160" s="37"/>
      <c r="AK160" s="37"/>
      <c r="AL160" s="75" t="str">
        <f t="shared" si="51"/>
        <v>X</v>
      </c>
      <c r="AM160" s="75" t="str">
        <f t="shared" si="52"/>
        <v>X</v>
      </c>
      <c r="AN160" s="75" t="str">
        <f t="shared" si="53"/>
        <v>X</v>
      </c>
      <c r="AO160" s="75" t="str">
        <f t="shared" si="54"/>
        <v>X</v>
      </c>
      <c r="AP160" s="5"/>
      <c r="AQ160" s="1" t="str">
        <f t="shared" si="41"/>
        <v>X</v>
      </c>
      <c r="AR160" t="str">
        <f t="shared" si="42"/>
        <v>X</v>
      </c>
      <c r="AS160" t="str">
        <f t="shared" si="43"/>
        <v>X</v>
      </c>
      <c r="AT160" t="str">
        <f t="shared" si="44"/>
        <v>X</v>
      </c>
      <c r="AU160" t="str">
        <f t="shared" si="45"/>
        <v>X</v>
      </c>
      <c r="AV160" t="str">
        <f t="shared" si="46"/>
        <v>X</v>
      </c>
      <c r="AW160" t="str">
        <f t="shared" si="47"/>
        <v>X</v>
      </c>
      <c r="AX160" t="str">
        <f t="shared" si="48"/>
        <v>X</v>
      </c>
      <c r="AY160" t="str">
        <f t="shared" si="49"/>
        <v>X</v>
      </c>
      <c r="AZ160">
        <f t="shared" si="50"/>
      </c>
    </row>
    <row r="161" spans="1:52" ht="12.75">
      <c r="A161" s="37" t="s">
        <v>293</v>
      </c>
      <c r="B161" s="38" t="s">
        <v>294</v>
      </c>
      <c r="C161" s="75" t="str">
        <f t="shared" si="37"/>
        <v>X</v>
      </c>
      <c r="D161" s="75" t="str">
        <f t="shared" si="38"/>
        <v>X</v>
      </c>
      <c r="E161" s="75" t="str">
        <f t="shared" si="39"/>
        <v>X</v>
      </c>
      <c r="F161" s="75" t="str">
        <f t="shared" si="40"/>
        <v>X</v>
      </c>
      <c r="G161" s="37" t="s">
        <v>1924</v>
      </c>
      <c r="H161" s="37"/>
      <c r="I161" s="37"/>
      <c r="J161" s="37" t="s">
        <v>1924</v>
      </c>
      <c r="K161" s="37"/>
      <c r="L161" s="37"/>
      <c r="M161" s="37" t="s">
        <v>1924</v>
      </c>
      <c r="N161" s="37" t="s">
        <v>1924</v>
      </c>
      <c r="O161" s="37"/>
      <c r="P161" s="37" t="s">
        <v>1924</v>
      </c>
      <c r="Q161" s="37"/>
      <c r="R161" s="37"/>
      <c r="S161" s="37" t="s">
        <v>1924</v>
      </c>
      <c r="T161" s="37" t="s">
        <v>1924</v>
      </c>
      <c r="U161" s="37"/>
      <c r="V161" s="37" t="s">
        <v>1924</v>
      </c>
      <c r="W161" s="37"/>
      <c r="X161" s="37"/>
      <c r="Y161" s="37" t="s">
        <v>1924</v>
      </c>
      <c r="Z161" s="37" t="s">
        <v>1924</v>
      </c>
      <c r="AA161" s="37" t="s">
        <v>1924</v>
      </c>
      <c r="AB161" s="37" t="s">
        <v>1924</v>
      </c>
      <c r="AC161" s="37" t="s">
        <v>1924</v>
      </c>
      <c r="AD161" s="37"/>
      <c r="AE161" s="37" t="s">
        <v>1924</v>
      </c>
      <c r="AF161" s="37"/>
      <c r="AG161" s="37"/>
      <c r="AH161" s="37"/>
      <c r="AI161" s="37"/>
      <c r="AJ161" s="37"/>
      <c r="AK161" s="37"/>
      <c r="AL161" s="75" t="str">
        <f t="shared" si="51"/>
        <v>X</v>
      </c>
      <c r="AM161" s="75" t="str">
        <f t="shared" si="52"/>
        <v>X</v>
      </c>
      <c r="AN161" s="75" t="str">
        <f t="shared" si="53"/>
        <v>X</v>
      </c>
      <c r="AO161" s="75" t="str">
        <f t="shared" si="54"/>
        <v>X</v>
      </c>
      <c r="AP161" s="5"/>
      <c r="AQ161" s="1" t="str">
        <f t="shared" si="41"/>
        <v>X</v>
      </c>
      <c r="AR161" t="str">
        <f t="shared" si="42"/>
        <v>X</v>
      </c>
      <c r="AS161" t="str">
        <f t="shared" si="43"/>
        <v>X</v>
      </c>
      <c r="AT161" t="str">
        <f t="shared" si="44"/>
        <v>X</v>
      </c>
      <c r="AU161" t="str">
        <f t="shared" si="45"/>
        <v>X</v>
      </c>
      <c r="AV161" t="str">
        <f t="shared" si="46"/>
        <v>X</v>
      </c>
      <c r="AW161" t="str">
        <f t="shared" si="47"/>
        <v>X</v>
      </c>
      <c r="AX161" t="str">
        <f t="shared" si="48"/>
        <v>X</v>
      </c>
      <c r="AY161" t="str">
        <f t="shared" si="49"/>
        <v>X</v>
      </c>
      <c r="AZ161">
        <f t="shared" si="50"/>
      </c>
    </row>
    <row r="162" spans="1:52" ht="12.75">
      <c r="A162" s="37" t="s">
        <v>293</v>
      </c>
      <c r="B162" s="38" t="s">
        <v>295</v>
      </c>
      <c r="C162" s="75" t="str">
        <f t="shared" si="37"/>
        <v>X</v>
      </c>
      <c r="D162" s="75" t="str">
        <f t="shared" si="38"/>
        <v>X</v>
      </c>
      <c r="E162" s="75" t="str">
        <f t="shared" si="39"/>
        <v>X</v>
      </c>
      <c r="F162" s="75" t="str">
        <f t="shared" si="40"/>
        <v>X</v>
      </c>
      <c r="G162" s="37" t="s">
        <v>3560</v>
      </c>
      <c r="H162" s="37"/>
      <c r="I162" s="37"/>
      <c r="J162" s="37" t="s">
        <v>1925</v>
      </c>
      <c r="K162" s="37"/>
      <c r="L162" s="37"/>
      <c r="M162" s="37" t="s">
        <v>1926</v>
      </c>
      <c r="N162" s="37" t="s">
        <v>1925</v>
      </c>
      <c r="O162" s="37" t="s">
        <v>1927</v>
      </c>
      <c r="P162" s="37" t="s">
        <v>1925</v>
      </c>
      <c r="Q162" s="37"/>
      <c r="R162" s="37"/>
      <c r="S162" s="37" t="s">
        <v>1925</v>
      </c>
      <c r="T162" s="37" t="s">
        <v>3560</v>
      </c>
      <c r="U162" s="37"/>
      <c r="V162" s="37" t="s">
        <v>3560</v>
      </c>
      <c r="W162" s="37"/>
      <c r="X162" s="37"/>
      <c r="Y162" s="37" t="s">
        <v>1925</v>
      </c>
      <c r="Z162" s="37"/>
      <c r="AA162" s="37" t="s">
        <v>1925</v>
      </c>
      <c r="AB162" s="37" t="s">
        <v>1926</v>
      </c>
      <c r="AC162" s="37"/>
      <c r="AD162" s="37"/>
      <c r="AE162" s="37" t="s">
        <v>1928</v>
      </c>
      <c r="AF162" s="37" t="s">
        <v>1925</v>
      </c>
      <c r="AG162" s="37"/>
      <c r="AH162" s="37"/>
      <c r="AI162" s="37"/>
      <c r="AJ162" s="37"/>
      <c r="AK162" s="37"/>
      <c r="AL162" s="75" t="str">
        <f t="shared" si="51"/>
        <v>X</v>
      </c>
      <c r="AM162" s="75" t="str">
        <f t="shared" si="52"/>
        <v>X</v>
      </c>
      <c r="AN162" s="75" t="str">
        <f t="shared" si="53"/>
        <v>X</v>
      </c>
      <c r="AO162" s="75" t="str">
        <f t="shared" si="54"/>
        <v>X</v>
      </c>
      <c r="AP162" s="5"/>
      <c r="AQ162" s="1" t="str">
        <f t="shared" si="41"/>
        <v>X</v>
      </c>
      <c r="AR162" t="str">
        <f t="shared" si="42"/>
        <v>X</v>
      </c>
      <c r="AS162" t="str">
        <f t="shared" si="43"/>
        <v>X</v>
      </c>
      <c r="AT162" t="str">
        <f t="shared" si="44"/>
        <v>X</v>
      </c>
      <c r="AU162" t="str">
        <f t="shared" si="45"/>
        <v>X</v>
      </c>
      <c r="AV162" t="str">
        <f t="shared" si="46"/>
        <v>X</v>
      </c>
      <c r="AW162" t="str">
        <f t="shared" si="47"/>
        <v>X</v>
      </c>
      <c r="AX162" t="str">
        <f t="shared" si="48"/>
        <v>X</v>
      </c>
      <c r="AY162" t="str">
        <f t="shared" si="49"/>
        <v>X</v>
      </c>
      <c r="AZ162">
        <f t="shared" si="50"/>
      </c>
    </row>
    <row r="163" spans="1:52" ht="12.75">
      <c r="A163" s="37" t="s">
        <v>296</v>
      </c>
      <c r="B163" s="38" t="s">
        <v>297</v>
      </c>
      <c r="C163" s="75" t="str">
        <f t="shared" si="37"/>
        <v>X</v>
      </c>
      <c r="D163" s="75" t="str">
        <f t="shared" si="38"/>
        <v>X</v>
      </c>
      <c r="E163" s="75" t="str">
        <f t="shared" si="39"/>
        <v>X</v>
      </c>
      <c r="F163" s="75" t="str">
        <f t="shared" si="40"/>
        <v>X</v>
      </c>
      <c r="G163" s="37" t="s">
        <v>1929</v>
      </c>
      <c r="H163" s="37"/>
      <c r="I163" s="37"/>
      <c r="J163" s="37" t="s">
        <v>1930</v>
      </c>
      <c r="K163" s="37" t="s">
        <v>1931</v>
      </c>
      <c r="L163" s="37" t="s">
        <v>1932</v>
      </c>
      <c r="M163" s="37" t="s">
        <v>1933</v>
      </c>
      <c r="N163" s="37" t="s">
        <v>1934</v>
      </c>
      <c r="O163" s="37" t="s">
        <v>1935</v>
      </c>
      <c r="P163" s="37" t="s">
        <v>1936</v>
      </c>
      <c r="Q163" s="37"/>
      <c r="R163" s="37"/>
      <c r="S163" s="37" t="s">
        <v>1933</v>
      </c>
      <c r="T163" s="37" t="s">
        <v>1937</v>
      </c>
      <c r="U163" s="37" t="s">
        <v>1938</v>
      </c>
      <c r="V163" s="37" t="s">
        <v>1939</v>
      </c>
      <c r="W163" s="37"/>
      <c r="X163" s="37"/>
      <c r="Y163" s="37" t="s">
        <v>1940</v>
      </c>
      <c r="Z163" s="37" t="s">
        <v>1941</v>
      </c>
      <c r="AA163" s="37"/>
      <c r="AB163" s="37" t="s">
        <v>1930</v>
      </c>
      <c r="AC163" s="37"/>
      <c r="AD163" s="37"/>
      <c r="AE163" s="37" t="s">
        <v>1942</v>
      </c>
      <c r="AF163" s="37" t="s">
        <v>1943</v>
      </c>
      <c r="AG163" s="37"/>
      <c r="AH163" s="37"/>
      <c r="AI163" s="37"/>
      <c r="AJ163" s="37"/>
      <c r="AK163" s="37"/>
      <c r="AL163" s="75" t="str">
        <f t="shared" si="51"/>
        <v>X</v>
      </c>
      <c r="AM163" s="75" t="str">
        <f t="shared" si="52"/>
        <v>X</v>
      </c>
      <c r="AN163" s="75" t="str">
        <f t="shared" si="53"/>
        <v>X</v>
      </c>
      <c r="AO163" s="75" t="str">
        <f t="shared" si="54"/>
        <v>X</v>
      </c>
      <c r="AP163" s="5"/>
      <c r="AQ163" s="1" t="str">
        <f t="shared" si="41"/>
        <v>X</v>
      </c>
      <c r="AR163" t="str">
        <f t="shared" si="42"/>
        <v>X</v>
      </c>
      <c r="AS163" t="str">
        <f t="shared" si="43"/>
        <v>X</v>
      </c>
      <c r="AT163" t="str">
        <f t="shared" si="44"/>
        <v>X</v>
      </c>
      <c r="AU163" t="str">
        <f t="shared" si="45"/>
        <v>X</v>
      </c>
      <c r="AV163" t="str">
        <f t="shared" si="46"/>
        <v>X</v>
      </c>
      <c r="AW163" t="str">
        <f t="shared" si="47"/>
        <v>X</v>
      </c>
      <c r="AX163" t="str">
        <f t="shared" si="48"/>
        <v>X</v>
      </c>
      <c r="AY163" t="str">
        <f t="shared" si="49"/>
        <v>X</v>
      </c>
      <c r="AZ163">
        <f t="shared" si="50"/>
      </c>
    </row>
    <row r="164" spans="1:52" ht="12.75">
      <c r="A164" s="37" t="s">
        <v>298</v>
      </c>
      <c r="B164" s="38" t="s">
        <v>299</v>
      </c>
      <c r="C164" s="75" t="str">
        <f t="shared" si="37"/>
        <v>X</v>
      </c>
      <c r="D164" s="75" t="str">
        <f t="shared" si="38"/>
        <v>X</v>
      </c>
      <c r="E164" s="75" t="str">
        <f t="shared" si="39"/>
        <v>X</v>
      </c>
      <c r="F164" s="75" t="str">
        <f t="shared" si="40"/>
        <v>X</v>
      </c>
      <c r="G164" s="37"/>
      <c r="H164" s="37"/>
      <c r="I164" s="37"/>
      <c r="J164" s="37" t="s">
        <v>3526</v>
      </c>
      <c r="K164" s="37"/>
      <c r="L164" s="37" t="s">
        <v>1944</v>
      </c>
      <c r="M164" s="37" t="s">
        <v>1945</v>
      </c>
      <c r="N164" s="37" t="s">
        <v>1946</v>
      </c>
      <c r="O164" s="37"/>
      <c r="P164" s="37"/>
      <c r="Q164" s="37"/>
      <c r="R164" s="37"/>
      <c r="S164" s="37" t="s">
        <v>1947</v>
      </c>
      <c r="T164" s="37" t="s">
        <v>1946</v>
      </c>
      <c r="U164" s="37" t="s">
        <v>1948</v>
      </c>
      <c r="V164" s="37" t="s">
        <v>1945</v>
      </c>
      <c r="W164" s="37"/>
      <c r="X164" s="37"/>
      <c r="Y164" s="37"/>
      <c r="Z164" s="37" t="s">
        <v>1946</v>
      </c>
      <c r="AA164" s="37"/>
      <c r="AB164" s="37" t="s">
        <v>1949</v>
      </c>
      <c r="AC164" s="37"/>
      <c r="AD164" s="37"/>
      <c r="AE164" s="37" t="s">
        <v>1945</v>
      </c>
      <c r="AF164" s="37" t="s">
        <v>1950</v>
      </c>
      <c r="AG164" s="37" t="s">
        <v>1951</v>
      </c>
      <c r="AH164" s="37"/>
      <c r="AI164" s="37"/>
      <c r="AJ164" s="37"/>
      <c r="AK164" s="37"/>
      <c r="AL164" s="75" t="str">
        <f t="shared" si="51"/>
        <v>X</v>
      </c>
      <c r="AM164" s="75" t="str">
        <f t="shared" si="52"/>
        <v>X</v>
      </c>
      <c r="AN164" s="75" t="str">
        <f t="shared" si="53"/>
        <v>X</v>
      </c>
      <c r="AO164" s="75" t="str">
        <f t="shared" si="54"/>
        <v>X</v>
      </c>
      <c r="AP164" s="5"/>
      <c r="AQ164" s="1">
        <f t="shared" si="41"/>
      </c>
      <c r="AR164" t="str">
        <f t="shared" si="42"/>
        <v>X</v>
      </c>
      <c r="AS164" t="str">
        <f t="shared" si="43"/>
        <v>X</v>
      </c>
      <c r="AT164">
        <f t="shared" si="44"/>
      </c>
      <c r="AU164" t="str">
        <f t="shared" si="45"/>
        <v>X</v>
      </c>
      <c r="AV164" t="str">
        <f t="shared" si="46"/>
        <v>X</v>
      </c>
      <c r="AW164" t="str">
        <f t="shared" si="47"/>
        <v>X</v>
      </c>
      <c r="AX164" t="str">
        <f t="shared" si="48"/>
        <v>X</v>
      </c>
      <c r="AY164" t="str">
        <f t="shared" si="49"/>
        <v>X</v>
      </c>
      <c r="AZ164">
        <f t="shared" si="50"/>
      </c>
    </row>
    <row r="165" spans="1:52" ht="12.75">
      <c r="A165" s="37" t="s">
        <v>300</v>
      </c>
      <c r="B165" s="38" t="s">
        <v>301</v>
      </c>
      <c r="C165" s="75" t="str">
        <f t="shared" si="37"/>
        <v>X</v>
      </c>
      <c r="D165" s="75" t="str">
        <f t="shared" si="38"/>
        <v>X</v>
      </c>
      <c r="E165" s="75" t="str">
        <f t="shared" si="39"/>
        <v>X</v>
      </c>
      <c r="F165" s="75" t="str">
        <f t="shared" si="40"/>
        <v>X</v>
      </c>
      <c r="G165" s="37" t="s">
        <v>1952</v>
      </c>
      <c r="H165" s="37"/>
      <c r="I165" s="37" t="s">
        <v>1954</v>
      </c>
      <c r="J165" s="37" t="s">
        <v>1953</v>
      </c>
      <c r="K165" s="37"/>
      <c r="L165" s="37"/>
      <c r="M165" s="37" t="s">
        <v>1954</v>
      </c>
      <c r="N165" s="37" t="s">
        <v>1955</v>
      </c>
      <c r="O165" s="37"/>
      <c r="P165" s="37"/>
      <c r="Q165" s="37"/>
      <c r="R165" s="37"/>
      <c r="S165" s="37" t="s">
        <v>1956</v>
      </c>
      <c r="T165" s="37" t="s">
        <v>1957</v>
      </c>
      <c r="U165" s="37" t="s">
        <v>3536</v>
      </c>
      <c r="V165" s="37" t="s">
        <v>1958</v>
      </c>
      <c r="W165" s="37" t="s">
        <v>1959</v>
      </c>
      <c r="X165" s="37"/>
      <c r="Y165" s="37" t="s">
        <v>1953</v>
      </c>
      <c r="Z165" s="37" t="s">
        <v>1960</v>
      </c>
      <c r="AA165" s="37"/>
      <c r="AB165" s="37" t="s">
        <v>1961</v>
      </c>
      <c r="AC165" s="37" t="s">
        <v>1954</v>
      </c>
      <c r="AD165" s="37"/>
      <c r="AE165" s="37"/>
      <c r="AF165" s="37" t="s">
        <v>1962</v>
      </c>
      <c r="AG165" s="37"/>
      <c r="AH165" s="37"/>
      <c r="AI165" s="37"/>
      <c r="AJ165" s="37"/>
      <c r="AK165" s="37"/>
      <c r="AL165" s="75" t="str">
        <f t="shared" si="51"/>
        <v>X</v>
      </c>
      <c r="AM165" s="75" t="str">
        <f t="shared" si="52"/>
        <v>X</v>
      </c>
      <c r="AN165" s="75" t="str">
        <f t="shared" si="53"/>
        <v>X</v>
      </c>
      <c r="AO165" s="75" t="str">
        <f t="shared" si="54"/>
        <v>X</v>
      </c>
      <c r="AP165" s="5"/>
      <c r="AQ165" s="1" t="str">
        <f t="shared" si="41"/>
        <v>X</v>
      </c>
      <c r="AR165" t="str">
        <f t="shared" si="42"/>
        <v>X</v>
      </c>
      <c r="AS165" t="str">
        <f t="shared" si="43"/>
        <v>X</v>
      </c>
      <c r="AT165">
        <f t="shared" si="44"/>
      </c>
      <c r="AU165" t="str">
        <f t="shared" si="45"/>
        <v>X</v>
      </c>
      <c r="AV165" t="str">
        <f t="shared" si="46"/>
        <v>X</v>
      </c>
      <c r="AW165" t="str">
        <f t="shared" si="47"/>
        <v>X</v>
      </c>
      <c r="AX165" t="str">
        <f t="shared" si="48"/>
        <v>X</v>
      </c>
      <c r="AY165" t="str">
        <f t="shared" si="49"/>
        <v>X</v>
      </c>
      <c r="AZ165">
        <f t="shared" si="50"/>
      </c>
    </row>
    <row r="166" spans="1:52" ht="12.75">
      <c r="A166" s="37" t="s">
        <v>302</v>
      </c>
      <c r="B166" s="38" t="s">
        <v>303</v>
      </c>
      <c r="C166" s="75" t="str">
        <f t="shared" si="37"/>
        <v>X</v>
      </c>
      <c r="D166" s="75" t="str">
        <f t="shared" si="38"/>
        <v>X</v>
      </c>
      <c r="E166" s="75" t="str">
        <f t="shared" si="39"/>
        <v>X</v>
      </c>
      <c r="F166" s="75" t="str">
        <f t="shared" si="40"/>
        <v>X</v>
      </c>
      <c r="G166" s="37" t="s">
        <v>1963</v>
      </c>
      <c r="H166" s="37"/>
      <c r="I166" s="37" t="s">
        <v>3498</v>
      </c>
      <c r="J166" s="37" t="s">
        <v>1964</v>
      </c>
      <c r="K166" s="37"/>
      <c r="L166" s="37"/>
      <c r="M166" s="37" t="s">
        <v>1965</v>
      </c>
      <c r="N166" s="37" t="s">
        <v>1966</v>
      </c>
      <c r="O166" s="37" t="s">
        <v>1967</v>
      </c>
      <c r="P166" s="37" t="s">
        <v>1966</v>
      </c>
      <c r="Q166" s="37"/>
      <c r="R166" s="37"/>
      <c r="S166" s="37" t="s">
        <v>1964</v>
      </c>
      <c r="T166" s="37" t="s">
        <v>1968</v>
      </c>
      <c r="U166" s="37" t="s">
        <v>1967</v>
      </c>
      <c r="V166" s="37"/>
      <c r="W166" s="37" t="s">
        <v>1969</v>
      </c>
      <c r="X166" s="37" t="s">
        <v>1970</v>
      </c>
      <c r="Y166" s="37" t="s">
        <v>1971</v>
      </c>
      <c r="Z166" s="37" t="s">
        <v>1966</v>
      </c>
      <c r="AA166" s="37" t="s">
        <v>1967</v>
      </c>
      <c r="AB166" s="37" t="s">
        <v>1972</v>
      </c>
      <c r="AC166" s="37" t="s">
        <v>1973</v>
      </c>
      <c r="AD166" s="37"/>
      <c r="AE166" s="37" t="s">
        <v>1974</v>
      </c>
      <c r="AF166" s="37" t="s">
        <v>1964</v>
      </c>
      <c r="AG166" s="37"/>
      <c r="AH166" s="37"/>
      <c r="AI166" s="37"/>
      <c r="AJ166" s="37"/>
      <c r="AK166" s="37"/>
      <c r="AL166" s="75" t="str">
        <f t="shared" si="51"/>
        <v>X</v>
      </c>
      <c r="AM166" s="75" t="str">
        <f t="shared" si="52"/>
        <v>X</v>
      </c>
      <c r="AN166" s="75" t="str">
        <f t="shared" si="53"/>
        <v>X</v>
      </c>
      <c r="AO166" s="75" t="str">
        <f t="shared" si="54"/>
        <v>X</v>
      </c>
      <c r="AP166" s="5"/>
      <c r="AQ166" s="1" t="str">
        <f t="shared" si="41"/>
        <v>X</v>
      </c>
      <c r="AR166" t="str">
        <f t="shared" si="42"/>
        <v>X</v>
      </c>
      <c r="AS166" t="str">
        <f t="shared" si="43"/>
        <v>X</v>
      </c>
      <c r="AT166" t="str">
        <f t="shared" si="44"/>
        <v>X</v>
      </c>
      <c r="AU166" t="str">
        <f t="shared" si="45"/>
        <v>X</v>
      </c>
      <c r="AV166" t="str">
        <f t="shared" si="46"/>
        <v>X</v>
      </c>
      <c r="AW166" t="str">
        <f t="shared" si="47"/>
        <v>X</v>
      </c>
      <c r="AX166" t="str">
        <f t="shared" si="48"/>
        <v>X</v>
      </c>
      <c r="AY166" t="str">
        <f t="shared" si="49"/>
        <v>X</v>
      </c>
      <c r="AZ166">
        <f t="shared" si="50"/>
      </c>
    </row>
    <row r="167" spans="1:52" ht="12.75">
      <c r="A167" s="37" t="s">
        <v>304</v>
      </c>
      <c r="B167" s="38" t="s">
        <v>305</v>
      </c>
      <c r="C167" s="75" t="str">
        <f t="shared" si="37"/>
        <v>X</v>
      </c>
      <c r="D167" s="75" t="str">
        <f t="shared" si="38"/>
        <v>X</v>
      </c>
      <c r="E167" s="75" t="str">
        <f t="shared" si="39"/>
        <v>X</v>
      </c>
      <c r="F167" s="75" t="str">
        <f t="shared" si="40"/>
        <v>X</v>
      </c>
      <c r="G167" s="37" t="s">
        <v>1975</v>
      </c>
      <c r="H167" s="37" t="s">
        <v>1975</v>
      </c>
      <c r="I167" s="37"/>
      <c r="J167" s="37" t="s">
        <v>1975</v>
      </c>
      <c r="K167" s="37" t="s">
        <v>1976</v>
      </c>
      <c r="L167" s="37"/>
      <c r="M167" s="37"/>
      <c r="N167" s="37" t="s">
        <v>1976</v>
      </c>
      <c r="O167" s="37"/>
      <c r="P167" s="37"/>
      <c r="Q167" s="37"/>
      <c r="R167" s="37" t="s">
        <v>1977</v>
      </c>
      <c r="S167" s="37" t="s">
        <v>1975</v>
      </c>
      <c r="T167" s="37" t="s">
        <v>1976</v>
      </c>
      <c r="U167" s="37"/>
      <c r="V167" s="37" t="s">
        <v>1975</v>
      </c>
      <c r="W167" s="37"/>
      <c r="X167" s="37" t="s">
        <v>1975</v>
      </c>
      <c r="Y167" s="37" t="s">
        <v>1976</v>
      </c>
      <c r="Z167" s="37" t="s">
        <v>1978</v>
      </c>
      <c r="AA167" s="37"/>
      <c r="AB167" s="37"/>
      <c r="AC167" s="37" t="s">
        <v>1977</v>
      </c>
      <c r="AD167" s="37"/>
      <c r="AE167" s="37" t="s">
        <v>1976</v>
      </c>
      <c r="AF167" s="37" t="s">
        <v>1979</v>
      </c>
      <c r="AG167" s="37"/>
      <c r="AH167" s="37"/>
      <c r="AI167" s="37" t="s">
        <v>1975</v>
      </c>
      <c r="AJ167" s="37"/>
      <c r="AK167" s="37"/>
      <c r="AL167" s="75" t="str">
        <f t="shared" si="51"/>
        <v>X</v>
      </c>
      <c r="AM167" s="75" t="str">
        <f t="shared" si="52"/>
        <v>X</v>
      </c>
      <c r="AN167" s="75" t="str">
        <f t="shared" si="53"/>
        <v>X</v>
      </c>
      <c r="AO167" s="75" t="str">
        <f t="shared" si="54"/>
        <v>X</v>
      </c>
      <c r="AP167" s="5"/>
      <c r="AQ167" s="1" t="str">
        <f t="shared" si="41"/>
        <v>X</v>
      </c>
      <c r="AR167" t="str">
        <f t="shared" si="42"/>
        <v>X</v>
      </c>
      <c r="AS167" t="str">
        <f t="shared" si="43"/>
        <v>X</v>
      </c>
      <c r="AT167" t="str">
        <f t="shared" si="44"/>
        <v>X</v>
      </c>
      <c r="AU167" t="str">
        <f t="shared" si="45"/>
        <v>X</v>
      </c>
      <c r="AV167" t="str">
        <f t="shared" si="46"/>
        <v>X</v>
      </c>
      <c r="AW167" t="str">
        <f t="shared" si="47"/>
        <v>X</v>
      </c>
      <c r="AX167" t="str">
        <f t="shared" si="48"/>
        <v>X</v>
      </c>
      <c r="AY167" t="str">
        <f t="shared" si="49"/>
        <v>X</v>
      </c>
      <c r="AZ167" t="str">
        <f t="shared" si="50"/>
        <v>X</v>
      </c>
    </row>
    <row r="168" spans="1:52" ht="12.75">
      <c r="A168" s="37" t="s">
        <v>306</v>
      </c>
      <c r="B168" s="38" t="s">
        <v>307</v>
      </c>
      <c r="C168" s="75" t="str">
        <f t="shared" si="37"/>
        <v>X</v>
      </c>
      <c r="D168" s="75" t="str">
        <f t="shared" si="38"/>
        <v>X</v>
      </c>
      <c r="E168" s="75" t="str">
        <f t="shared" si="39"/>
        <v>X</v>
      </c>
      <c r="F168" s="75" t="str">
        <f t="shared" si="40"/>
        <v>X</v>
      </c>
      <c r="G168" s="37" t="s">
        <v>1980</v>
      </c>
      <c r="H168" s="37"/>
      <c r="I168" s="37"/>
      <c r="J168" s="37" t="s">
        <v>1981</v>
      </c>
      <c r="K168" s="37"/>
      <c r="L168" s="37"/>
      <c r="M168" s="37" t="s">
        <v>1982</v>
      </c>
      <c r="N168" s="37" t="s">
        <v>1983</v>
      </c>
      <c r="O168" s="37"/>
      <c r="P168" s="37" t="s">
        <v>1984</v>
      </c>
      <c r="Q168" s="37"/>
      <c r="R168" s="37"/>
      <c r="S168" s="37" t="s">
        <v>1985</v>
      </c>
      <c r="T168" s="37" t="s">
        <v>1986</v>
      </c>
      <c r="U168" s="37" t="s">
        <v>1987</v>
      </c>
      <c r="V168" s="37" t="s">
        <v>1984</v>
      </c>
      <c r="W168" s="37"/>
      <c r="X168" s="37"/>
      <c r="Y168" s="37" t="s">
        <v>1982</v>
      </c>
      <c r="Z168" s="37" t="s">
        <v>1983</v>
      </c>
      <c r="AA168" s="37" t="s">
        <v>1988</v>
      </c>
      <c r="AB168" s="37" t="s">
        <v>1982</v>
      </c>
      <c r="AC168" s="37"/>
      <c r="AD168" s="37"/>
      <c r="AE168" s="37" t="s">
        <v>1981</v>
      </c>
      <c r="AF168" s="37" t="s">
        <v>1989</v>
      </c>
      <c r="AG168" s="37" t="s">
        <v>1985</v>
      </c>
      <c r="AH168" s="37"/>
      <c r="AI168" s="37"/>
      <c r="AJ168" s="37"/>
      <c r="AK168" s="37"/>
      <c r="AL168" s="75" t="str">
        <f t="shared" si="51"/>
        <v>X</v>
      </c>
      <c r="AM168" s="75" t="str">
        <f t="shared" si="52"/>
        <v>X</v>
      </c>
      <c r="AN168" s="75" t="str">
        <f t="shared" si="53"/>
        <v>X</v>
      </c>
      <c r="AO168" s="75" t="str">
        <f t="shared" si="54"/>
        <v>X</v>
      </c>
      <c r="AP168" s="5"/>
      <c r="AQ168" s="1" t="str">
        <f t="shared" si="41"/>
        <v>X</v>
      </c>
      <c r="AR168" t="str">
        <f t="shared" si="42"/>
        <v>X</v>
      </c>
      <c r="AS168" t="str">
        <f t="shared" si="43"/>
        <v>X</v>
      </c>
      <c r="AT168" t="str">
        <f t="shared" si="44"/>
        <v>X</v>
      </c>
      <c r="AU168" t="str">
        <f t="shared" si="45"/>
        <v>X</v>
      </c>
      <c r="AV168" t="str">
        <f t="shared" si="46"/>
        <v>X</v>
      </c>
      <c r="AW168" t="str">
        <f t="shared" si="47"/>
        <v>X</v>
      </c>
      <c r="AX168" t="str">
        <f t="shared" si="48"/>
        <v>X</v>
      </c>
      <c r="AY168" t="str">
        <f t="shared" si="49"/>
        <v>X</v>
      </c>
      <c r="AZ168">
        <f t="shared" si="50"/>
      </c>
    </row>
    <row r="169" spans="1:52" ht="12.75">
      <c r="A169" s="37" t="s">
        <v>308</v>
      </c>
      <c r="B169" s="38" t="s">
        <v>309</v>
      </c>
      <c r="C169" s="75" t="str">
        <f t="shared" si="37"/>
        <v>X</v>
      </c>
      <c r="D169" s="75" t="str">
        <f t="shared" si="38"/>
        <v>X</v>
      </c>
      <c r="E169" s="75" t="str">
        <f t="shared" si="39"/>
        <v>X</v>
      </c>
      <c r="F169" s="75" t="str">
        <f t="shared" si="40"/>
        <v>X</v>
      </c>
      <c r="G169" s="37" t="s">
        <v>1990</v>
      </c>
      <c r="H169" s="37" t="s">
        <v>1991</v>
      </c>
      <c r="I169" s="37" t="s">
        <v>1992</v>
      </c>
      <c r="J169" s="37" t="s">
        <v>1993</v>
      </c>
      <c r="K169" s="37" t="s">
        <v>1994</v>
      </c>
      <c r="L169" s="37" t="s">
        <v>1995</v>
      </c>
      <c r="M169" s="37" t="s">
        <v>1990</v>
      </c>
      <c r="N169" s="37" t="s">
        <v>1996</v>
      </c>
      <c r="O169" s="37" t="s">
        <v>1997</v>
      </c>
      <c r="P169" s="37" t="s">
        <v>1998</v>
      </c>
      <c r="Q169" s="37"/>
      <c r="R169" s="37" t="s">
        <v>1999</v>
      </c>
      <c r="S169" s="37" t="s">
        <v>1990</v>
      </c>
      <c r="T169" s="37" t="s">
        <v>2000</v>
      </c>
      <c r="U169" s="37" t="s">
        <v>2001</v>
      </c>
      <c r="V169" s="37"/>
      <c r="W169" s="37" t="s">
        <v>2002</v>
      </c>
      <c r="X169" s="37"/>
      <c r="Y169" s="37" t="s">
        <v>2003</v>
      </c>
      <c r="Z169" s="37" t="s">
        <v>2004</v>
      </c>
      <c r="AA169" s="37"/>
      <c r="AB169" s="37"/>
      <c r="AC169" s="37" t="s">
        <v>2002</v>
      </c>
      <c r="AD169" s="37" t="s">
        <v>3475</v>
      </c>
      <c r="AE169" s="37" t="s">
        <v>2005</v>
      </c>
      <c r="AF169" s="37" t="s">
        <v>2006</v>
      </c>
      <c r="AG169" s="37"/>
      <c r="AH169" s="37" t="s">
        <v>2007</v>
      </c>
      <c r="AI169" s="37" t="s">
        <v>2008</v>
      </c>
      <c r="AJ169" s="37" t="s">
        <v>3586</v>
      </c>
      <c r="AK169" s="37"/>
      <c r="AL169" s="75" t="str">
        <f t="shared" si="51"/>
        <v>X</v>
      </c>
      <c r="AM169" s="75" t="str">
        <f t="shared" si="52"/>
        <v>X</v>
      </c>
      <c r="AN169" s="75" t="str">
        <f t="shared" si="53"/>
        <v>X</v>
      </c>
      <c r="AO169" s="75" t="str">
        <f t="shared" si="54"/>
        <v>X</v>
      </c>
      <c r="AP169" s="5"/>
      <c r="AQ169" s="1" t="str">
        <f t="shared" si="41"/>
        <v>X</v>
      </c>
      <c r="AR169" t="str">
        <f t="shared" si="42"/>
        <v>X</v>
      </c>
      <c r="AS169" t="str">
        <f t="shared" si="43"/>
        <v>X</v>
      </c>
      <c r="AT169" t="str">
        <f t="shared" si="44"/>
        <v>X</v>
      </c>
      <c r="AU169" t="str">
        <f t="shared" si="45"/>
        <v>X</v>
      </c>
      <c r="AV169" t="str">
        <f t="shared" si="46"/>
        <v>X</v>
      </c>
      <c r="AW169" t="str">
        <f t="shared" si="47"/>
        <v>X</v>
      </c>
      <c r="AX169" t="str">
        <f t="shared" si="48"/>
        <v>X</v>
      </c>
      <c r="AY169" t="str">
        <f t="shared" si="49"/>
        <v>X</v>
      </c>
      <c r="AZ169" t="str">
        <f t="shared" si="50"/>
        <v>X</v>
      </c>
    </row>
    <row r="170" spans="1:52" ht="12.75">
      <c r="A170" s="37" t="s">
        <v>310</v>
      </c>
      <c r="B170" s="38" t="s">
        <v>311</v>
      </c>
      <c r="C170" s="75" t="str">
        <f t="shared" si="37"/>
        <v>X</v>
      </c>
      <c r="D170" s="75" t="str">
        <f t="shared" si="38"/>
        <v>X</v>
      </c>
      <c r="E170" s="75" t="str">
        <f t="shared" si="39"/>
        <v>X</v>
      </c>
      <c r="F170" s="75" t="str">
        <f t="shared" si="40"/>
        <v>X</v>
      </c>
      <c r="G170" s="37" t="s">
        <v>2009</v>
      </c>
      <c r="H170" s="37"/>
      <c r="I170" s="37" t="s">
        <v>2016</v>
      </c>
      <c r="J170" s="37" t="s">
        <v>2010</v>
      </c>
      <c r="K170" s="37"/>
      <c r="L170" s="37" t="s">
        <v>2011</v>
      </c>
      <c r="M170" s="37" t="s">
        <v>2012</v>
      </c>
      <c r="N170" s="37" t="s">
        <v>2013</v>
      </c>
      <c r="O170" s="37" t="s">
        <v>2014</v>
      </c>
      <c r="P170" s="37" t="s">
        <v>2015</v>
      </c>
      <c r="Q170" s="37"/>
      <c r="R170" s="37" t="s">
        <v>2016</v>
      </c>
      <c r="S170" s="37"/>
      <c r="T170" s="37" t="s">
        <v>2017</v>
      </c>
      <c r="U170" s="37" t="s">
        <v>2011</v>
      </c>
      <c r="V170" s="37" t="s">
        <v>2017</v>
      </c>
      <c r="W170" s="37"/>
      <c r="X170" s="37"/>
      <c r="Y170" s="37" t="s">
        <v>2018</v>
      </c>
      <c r="Z170" s="37" t="s">
        <v>2019</v>
      </c>
      <c r="AA170" s="37"/>
      <c r="AB170" s="37" t="s">
        <v>2017</v>
      </c>
      <c r="AC170" s="37"/>
      <c r="AD170" s="37"/>
      <c r="AE170" s="37" t="s">
        <v>2015</v>
      </c>
      <c r="AF170" s="37" t="s">
        <v>2017</v>
      </c>
      <c r="AG170" s="37"/>
      <c r="AH170" s="37" t="s">
        <v>2020</v>
      </c>
      <c r="AI170" s="37" t="s">
        <v>2021</v>
      </c>
      <c r="AJ170" s="37"/>
      <c r="AK170" s="37"/>
      <c r="AL170" s="75" t="str">
        <f t="shared" si="51"/>
        <v>X</v>
      </c>
      <c r="AM170" s="75" t="str">
        <f t="shared" si="52"/>
        <v>X</v>
      </c>
      <c r="AN170" s="75" t="str">
        <f t="shared" si="53"/>
        <v>X</v>
      </c>
      <c r="AO170" s="75" t="str">
        <f t="shared" si="54"/>
        <v>X</v>
      </c>
      <c r="AP170" s="5"/>
      <c r="AQ170" s="1" t="str">
        <f t="shared" si="41"/>
        <v>X</v>
      </c>
      <c r="AR170" t="str">
        <f t="shared" si="42"/>
        <v>X</v>
      </c>
      <c r="AS170" t="str">
        <f t="shared" si="43"/>
        <v>X</v>
      </c>
      <c r="AT170" t="str">
        <f t="shared" si="44"/>
        <v>X</v>
      </c>
      <c r="AU170" t="str">
        <f t="shared" si="45"/>
        <v>X</v>
      </c>
      <c r="AV170" t="str">
        <f t="shared" si="46"/>
        <v>X</v>
      </c>
      <c r="AW170" t="str">
        <f t="shared" si="47"/>
        <v>X</v>
      </c>
      <c r="AX170" t="str">
        <f t="shared" si="48"/>
        <v>X</v>
      </c>
      <c r="AY170" t="str">
        <f t="shared" si="49"/>
        <v>X</v>
      </c>
      <c r="AZ170" t="str">
        <f t="shared" si="50"/>
        <v>X</v>
      </c>
    </row>
    <row r="171" spans="1:52" ht="12.75">
      <c r="A171" s="37" t="s">
        <v>312</v>
      </c>
      <c r="B171" s="38" t="s">
        <v>313</v>
      </c>
      <c r="C171" s="75" t="str">
        <f t="shared" si="37"/>
        <v>X</v>
      </c>
      <c r="D171" s="75" t="str">
        <f t="shared" si="38"/>
        <v>X</v>
      </c>
      <c r="E171" s="75" t="str">
        <f t="shared" si="39"/>
        <v>X</v>
      </c>
      <c r="F171" s="75" t="str">
        <f t="shared" si="40"/>
        <v>X</v>
      </c>
      <c r="G171" s="37"/>
      <c r="H171" s="37"/>
      <c r="I171" s="37"/>
      <c r="J171" s="37" t="s">
        <v>2022</v>
      </c>
      <c r="K171" s="37"/>
      <c r="L171" s="37"/>
      <c r="M171" s="37" t="s">
        <v>2022</v>
      </c>
      <c r="N171" s="37" t="s">
        <v>2023</v>
      </c>
      <c r="O171" s="37"/>
      <c r="P171" s="37" t="s">
        <v>2023</v>
      </c>
      <c r="Q171" s="37"/>
      <c r="R171" s="37"/>
      <c r="S171" s="37" t="s">
        <v>2024</v>
      </c>
      <c r="T171" s="37"/>
      <c r="U171" s="37" t="s">
        <v>2024</v>
      </c>
      <c r="V171" s="37" t="s">
        <v>2025</v>
      </c>
      <c r="W171" s="37"/>
      <c r="X171" s="37"/>
      <c r="Y171" s="37" t="s">
        <v>2026</v>
      </c>
      <c r="Z171" s="37"/>
      <c r="AA171" s="37"/>
      <c r="AB171" s="37" t="s">
        <v>2026</v>
      </c>
      <c r="AC171" s="37"/>
      <c r="AD171" s="37"/>
      <c r="AE171" s="37" t="s">
        <v>2023</v>
      </c>
      <c r="AF171" s="37"/>
      <c r="AG171" s="37"/>
      <c r="AH171" s="37"/>
      <c r="AI171" s="37"/>
      <c r="AJ171" s="37"/>
      <c r="AK171" s="37"/>
      <c r="AL171" s="75" t="str">
        <f t="shared" si="51"/>
        <v>X</v>
      </c>
      <c r="AM171" s="75" t="str">
        <f t="shared" si="52"/>
        <v>X</v>
      </c>
      <c r="AN171" s="75" t="str">
        <f t="shared" si="53"/>
        <v>X</v>
      </c>
      <c r="AO171" s="75" t="str">
        <f t="shared" si="54"/>
        <v>X</v>
      </c>
      <c r="AP171" s="5"/>
      <c r="AQ171" s="1">
        <f t="shared" si="41"/>
      </c>
      <c r="AR171" t="str">
        <f t="shared" si="42"/>
        <v>X</v>
      </c>
      <c r="AS171" t="str">
        <f t="shared" si="43"/>
        <v>X</v>
      </c>
      <c r="AT171" t="str">
        <f t="shared" si="44"/>
        <v>X</v>
      </c>
      <c r="AU171" t="str">
        <f t="shared" si="45"/>
        <v>X</v>
      </c>
      <c r="AV171" t="str">
        <f t="shared" si="46"/>
        <v>X</v>
      </c>
      <c r="AW171" t="str">
        <f t="shared" si="47"/>
        <v>X</v>
      </c>
      <c r="AX171" t="str">
        <f t="shared" si="48"/>
        <v>X</v>
      </c>
      <c r="AY171" t="str">
        <f t="shared" si="49"/>
        <v>X</v>
      </c>
      <c r="AZ171">
        <f t="shared" si="50"/>
      </c>
    </row>
    <row r="172" spans="1:52" ht="12.75">
      <c r="A172" s="37" t="s">
        <v>314</v>
      </c>
      <c r="B172" s="38" t="s">
        <v>315</v>
      </c>
      <c r="C172" s="75" t="str">
        <f t="shared" si="37"/>
        <v>X</v>
      </c>
      <c r="D172" s="75" t="str">
        <f t="shared" si="38"/>
        <v>X</v>
      </c>
      <c r="E172" s="75" t="str">
        <f t="shared" si="39"/>
        <v>X</v>
      </c>
      <c r="F172" s="75" t="str">
        <f t="shared" si="40"/>
        <v>X</v>
      </c>
      <c r="G172" s="37" t="s">
        <v>2027</v>
      </c>
      <c r="H172" s="37"/>
      <c r="I172" s="37"/>
      <c r="J172" s="37" t="s">
        <v>2028</v>
      </c>
      <c r="K172" s="37" t="s">
        <v>2029</v>
      </c>
      <c r="L172" s="37" t="s">
        <v>2030</v>
      </c>
      <c r="M172" s="37" t="s">
        <v>2029</v>
      </c>
      <c r="N172" s="37" t="s">
        <v>2031</v>
      </c>
      <c r="O172" s="37" t="s">
        <v>2030</v>
      </c>
      <c r="P172" s="37" t="s">
        <v>2032</v>
      </c>
      <c r="Q172" s="37"/>
      <c r="R172" s="37"/>
      <c r="S172" s="37" t="s">
        <v>2033</v>
      </c>
      <c r="T172" s="37" t="s">
        <v>2027</v>
      </c>
      <c r="U172" s="37" t="s">
        <v>2030</v>
      </c>
      <c r="V172" s="37" t="s">
        <v>2034</v>
      </c>
      <c r="W172" s="37"/>
      <c r="X172" s="37"/>
      <c r="Y172" s="37" t="s">
        <v>2032</v>
      </c>
      <c r="Z172" s="37" t="s">
        <v>2035</v>
      </c>
      <c r="AA172" s="37" t="s">
        <v>2030</v>
      </c>
      <c r="AB172" s="37" t="s">
        <v>2036</v>
      </c>
      <c r="AC172" s="37" t="s">
        <v>2037</v>
      </c>
      <c r="AD172" s="37"/>
      <c r="AE172" s="37" t="s">
        <v>2038</v>
      </c>
      <c r="AF172" s="37" t="s">
        <v>2031</v>
      </c>
      <c r="AG172" s="37"/>
      <c r="AH172" s="37"/>
      <c r="AI172" s="37"/>
      <c r="AJ172" s="37"/>
      <c r="AK172" s="37"/>
      <c r="AL172" s="75" t="str">
        <f t="shared" si="51"/>
        <v>X</v>
      </c>
      <c r="AM172" s="75" t="str">
        <f t="shared" si="52"/>
        <v>X</v>
      </c>
      <c r="AN172" s="75" t="str">
        <f t="shared" si="53"/>
        <v>X</v>
      </c>
      <c r="AO172" s="75" t="str">
        <f t="shared" si="54"/>
        <v>X</v>
      </c>
      <c r="AP172" s="5"/>
      <c r="AQ172" s="1" t="str">
        <f t="shared" si="41"/>
        <v>X</v>
      </c>
      <c r="AR172" t="str">
        <f t="shared" si="42"/>
        <v>X</v>
      </c>
      <c r="AS172" t="str">
        <f t="shared" si="43"/>
        <v>X</v>
      </c>
      <c r="AT172" t="str">
        <f t="shared" si="44"/>
        <v>X</v>
      </c>
      <c r="AU172" t="str">
        <f t="shared" si="45"/>
        <v>X</v>
      </c>
      <c r="AV172" t="str">
        <f t="shared" si="46"/>
        <v>X</v>
      </c>
      <c r="AW172" t="str">
        <f t="shared" si="47"/>
        <v>X</v>
      </c>
      <c r="AX172" t="str">
        <f t="shared" si="48"/>
        <v>X</v>
      </c>
      <c r="AY172" t="str">
        <f t="shared" si="49"/>
        <v>X</v>
      </c>
      <c r="AZ172">
        <f t="shared" si="50"/>
      </c>
    </row>
    <row r="173" spans="1:52" ht="12.75">
      <c r="A173" s="37" t="s">
        <v>316</v>
      </c>
      <c r="B173" s="38" t="s">
        <v>317</v>
      </c>
      <c r="C173" s="75" t="str">
        <f t="shared" si="37"/>
        <v>X</v>
      </c>
      <c r="D173" s="75" t="str">
        <f t="shared" si="38"/>
        <v>X</v>
      </c>
      <c r="E173" s="75" t="str">
        <f t="shared" si="39"/>
        <v>X</v>
      </c>
      <c r="F173" s="75" t="str">
        <f t="shared" si="40"/>
        <v>X</v>
      </c>
      <c r="G173" s="37" t="s">
        <v>2039</v>
      </c>
      <c r="H173" s="37"/>
      <c r="I173" s="37"/>
      <c r="J173" s="37" t="s">
        <v>2039</v>
      </c>
      <c r="K173" s="37"/>
      <c r="L173" s="37"/>
      <c r="M173" s="37" t="s">
        <v>2040</v>
      </c>
      <c r="N173" s="37"/>
      <c r="O173" s="37"/>
      <c r="P173" s="37" t="s">
        <v>2041</v>
      </c>
      <c r="Q173" s="37"/>
      <c r="R173" s="37" t="s">
        <v>2041</v>
      </c>
      <c r="S173" s="37" t="s">
        <v>2041</v>
      </c>
      <c r="T173" s="37" t="s">
        <v>2041</v>
      </c>
      <c r="U173" s="37"/>
      <c r="V173" s="37" t="s">
        <v>2042</v>
      </c>
      <c r="W173" s="37" t="s">
        <v>2041</v>
      </c>
      <c r="X173" s="37"/>
      <c r="Y173" s="37" t="s">
        <v>2043</v>
      </c>
      <c r="Z173" s="37" t="s">
        <v>2044</v>
      </c>
      <c r="AA173" s="37"/>
      <c r="AB173" s="37" t="s">
        <v>2045</v>
      </c>
      <c r="AC173" s="37" t="s">
        <v>2042</v>
      </c>
      <c r="AD173" s="37"/>
      <c r="AE173" s="37" t="s">
        <v>2041</v>
      </c>
      <c r="AF173" s="37" t="s">
        <v>2046</v>
      </c>
      <c r="AG173" s="37"/>
      <c r="AH173" s="37"/>
      <c r="AI173" s="37"/>
      <c r="AJ173" s="37"/>
      <c r="AK173" s="37"/>
      <c r="AL173" s="75" t="str">
        <f t="shared" si="51"/>
        <v>X</v>
      </c>
      <c r="AM173" s="75" t="str">
        <f t="shared" si="52"/>
        <v>X</v>
      </c>
      <c r="AN173" s="75" t="str">
        <f t="shared" si="53"/>
        <v>X</v>
      </c>
      <c r="AO173" s="75" t="str">
        <f t="shared" si="54"/>
        <v>X</v>
      </c>
      <c r="AP173" s="5"/>
      <c r="AQ173" s="1" t="str">
        <f t="shared" si="41"/>
        <v>X</v>
      </c>
      <c r="AR173" t="str">
        <f t="shared" si="42"/>
        <v>X</v>
      </c>
      <c r="AS173" t="str">
        <f t="shared" si="43"/>
        <v>X</v>
      </c>
      <c r="AT173" t="str">
        <f t="shared" si="44"/>
        <v>X</v>
      </c>
      <c r="AU173" t="str">
        <f t="shared" si="45"/>
        <v>X</v>
      </c>
      <c r="AV173" t="str">
        <f t="shared" si="46"/>
        <v>X</v>
      </c>
      <c r="AW173" t="str">
        <f t="shared" si="47"/>
        <v>X</v>
      </c>
      <c r="AX173" t="str">
        <f t="shared" si="48"/>
        <v>X</v>
      </c>
      <c r="AY173" t="str">
        <f t="shared" si="49"/>
        <v>X</v>
      </c>
      <c r="AZ173">
        <f t="shared" si="50"/>
      </c>
    </row>
    <row r="174" spans="1:52" ht="12.75">
      <c r="A174" s="37" t="s">
        <v>318</v>
      </c>
      <c r="B174" s="38" t="s">
        <v>319</v>
      </c>
      <c r="C174" s="75" t="str">
        <f t="shared" si="37"/>
        <v>X</v>
      </c>
      <c r="D174" s="75" t="str">
        <f t="shared" si="38"/>
        <v>X</v>
      </c>
      <c r="E174" s="75" t="str">
        <f t="shared" si="39"/>
        <v>X</v>
      </c>
      <c r="F174" s="75" t="str">
        <f t="shared" si="40"/>
        <v>X</v>
      </c>
      <c r="G174" s="37" t="s">
        <v>3504</v>
      </c>
      <c r="H174" s="37"/>
      <c r="I174" s="37" t="s">
        <v>3504</v>
      </c>
      <c r="J174" s="37" t="s">
        <v>2047</v>
      </c>
      <c r="K174" s="37"/>
      <c r="L174" s="37" t="s">
        <v>3504</v>
      </c>
      <c r="M174" s="37" t="s">
        <v>3504</v>
      </c>
      <c r="N174" s="37"/>
      <c r="O174" s="37"/>
      <c r="P174" s="37" t="s">
        <v>2048</v>
      </c>
      <c r="Q174" s="37"/>
      <c r="R174" s="37"/>
      <c r="S174" s="37"/>
      <c r="T174" s="37" t="s">
        <v>2049</v>
      </c>
      <c r="U174" s="37" t="s">
        <v>2050</v>
      </c>
      <c r="V174" s="37" t="s">
        <v>2051</v>
      </c>
      <c r="W174" s="37"/>
      <c r="X174" s="37"/>
      <c r="Y174" s="37"/>
      <c r="Z174" s="37" t="s">
        <v>2052</v>
      </c>
      <c r="AA174" s="37" t="s">
        <v>2053</v>
      </c>
      <c r="AB174" s="37" t="s">
        <v>2054</v>
      </c>
      <c r="AC174" s="37"/>
      <c r="AD174" s="37"/>
      <c r="AE174" s="37" t="s">
        <v>2055</v>
      </c>
      <c r="AF174" s="37" t="s">
        <v>2050</v>
      </c>
      <c r="AG174" s="37"/>
      <c r="AH174" s="37"/>
      <c r="AI174" s="37"/>
      <c r="AJ174" s="37"/>
      <c r="AK174" s="37"/>
      <c r="AL174" s="75" t="str">
        <f t="shared" si="51"/>
        <v>X</v>
      </c>
      <c r="AM174" s="75" t="str">
        <f t="shared" si="52"/>
        <v>X</v>
      </c>
      <c r="AN174" s="75" t="str">
        <f t="shared" si="53"/>
        <v>X</v>
      </c>
      <c r="AO174" s="75" t="str">
        <f t="shared" si="54"/>
        <v>X</v>
      </c>
      <c r="AP174" s="5"/>
      <c r="AQ174" s="1" t="str">
        <f t="shared" si="41"/>
        <v>X</v>
      </c>
      <c r="AR174" t="str">
        <f t="shared" si="42"/>
        <v>X</v>
      </c>
      <c r="AS174" t="str">
        <f t="shared" si="43"/>
        <v>X</v>
      </c>
      <c r="AT174" t="str">
        <f t="shared" si="44"/>
        <v>X</v>
      </c>
      <c r="AU174" t="str">
        <f t="shared" si="45"/>
        <v>X</v>
      </c>
      <c r="AV174" t="str">
        <f t="shared" si="46"/>
        <v>X</v>
      </c>
      <c r="AW174" t="str">
        <f t="shared" si="47"/>
        <v>X</v>
      </c>
      <c r="AX174" t="str">
        <f t="shared" si="48"/>
        <v>X</v>
      </c>
      <c r="AY174" t="str">
        <f t="shared" si="49"/>
        <v>X</v>
      </c>
      <c r="AZ174">
        <f t="shared" si="50"/>
      </c>
    </row>
    <row r="175" spans="1:52" ht="12.75">
      <c r="A175" s="37" t="s">
        <v>320</v>
      </c>
      <c r="B175" s="38" t="s">
        <v>321</v>
      </c>
      <c r="C175" s="75" t="str">
        <f t="shared" si="37"/>
        <v>X</v>
      </c>
      <c r="D175" s="75" t="str">
        <f t="shared" si="38"/>
        <v>X</v>
      </c>
      <c r="E175" s="75" t="str">
        <f t="shared" si="39"/>
        <v>X</v>
      </c>
      <c r="F175" s="75" t="str">
        <f t="shared" si="40"/>
        <v>X</v>
      </c>
      <c r="G175" s="37" t="s">
        <v>2056</v>
      </c>
      <c r="H175" s="37"/>
      <c r="I175" s="37" t="s">
        <v>3487</v>
      </c>
      <c r="J175" s="37" t="s">
        <v>2056</v>
      </c>
      <c r="K175" s="37" t="s">
        <v>2057</v>
      </c>
      <c r="L175" s="37"/>
      <c r="M175" s="37" t="s">
        <v>2058</v>
      </c>
      <c r="N175" s="37"/>
      <c r="O175" s="37" t="s">
        <v>3450</v>
      </c>
      <c r="P175" s="37" t="s">
        <v>2059</v>
      </c>
      <c r="Q175" s="37"/>
      <c r="R175" s="37"/>
      <c r="S175" s="37" t="s">
        <v>2058</v>
      </c>
      <c r="T175" s="37"/>
      <c r="U175" s="37"/>
      <c r="V175" s="37" t="s">
        <v>2059</v>
      </c>
      <c r="W175" s="37"/>
      <c r="X175" s="37"/>
      <c r="Y175" s="37" t="s">
        <v>2060</v>
      </c>
      <c r="Z175" s="37" t="s">
        <v>2061</v>
      </c>
      <c r="AA175" s="37" t="s">
        <v>2062</v>
      </c>
      <c r="AB175" s="37" t="s">
        <v>2063</v>
      </c>
      <c r="AC175" s="37"/>
      <c r="AD175" s="37"/>
      <c r="AE175" s="37" t="s">
        <v>2064</v>
      </c>
      <c r="AF175" s="37" t="s">
        <v>2065</v>
      </c>
      <c r="AG175" s="37"/>
      <c r="AH175" s="37"/>
      <c r="AI175" s="37"/>
      <c r="AJ175" s="37"/>
      <c r="AK175" s="37"/>
      <c r="AL175" s="75" t="str">
        <f t="shared" si="51"/>
        <v>X</v>
      </c>
      <c r="AM175" s="75" t="str">
        <f t="shared" si="52"/>
        <v>X</v>
      </c>
      <c r="AN175" s="75" t="str">
        <f t="shared" si="53"/>
        <v>X</v>
      </c>
      <c r="AO175" s="75" t="str">
        <f t="shared" si="54"/>
        <v>X</v>
      </c>
      <c r="AP175" s="5"/>
      <c r="AQ175" s="1" t="str">
        <f t="shared" si="41"/>
        <v>X</v>
      </c>
      <c r="AR175" t="str">
        <f t="shared" si="42"/>
        <v>X</v>
      </c>
      <c r="AS175" t="str">
        <f t="shared" si="43"/>
        <v>X</v>
      </c>
      <c r="AT175" t="str">
        <f t="shared" si="44"/>
        <v>X</v>
      </c>
      <c r="AU175" t="str">
        <f t="shared" si="45"/>
        <v>X</v>
      </c>
      <c r="AV175" t="str">
        <f t="shared" si="46"/>
        <v>X</v>
      </c>
      <c r="AW175" t="str">
        <f t="shared" si="47"/>
        <v>X</v>
      </c>
      <c r="AX175" t="str">
        <f t="shared" si="48"/>
        <v>X</v>
      </c>
      <c r="AY175" t="str">
        <f t="shared" si="49"/>
        <v>X</v>
      </c>
      <c r="AZ175">
        <f t="shared" si="50"/>
      </c>
    </row>
    <row r="176" spans="1:52" ht="12.75">
      <c r="A176" s="37" t="s">
        <v>322</v>
      </c>
      <c r="B176" s="38" t="s">
        <v>323</v>
      </c>
      <c r="C176" s="75" t="str">
        <f t="shared" si="37"/>
        <v>X</v>
      </c>
      <c r="D176" s="75" t="str">
        <f t="shared" si="38"/>
        <v>X</v>
      </c>
      <c r="E176" s="75" t="str">
        <f t="shared" si="39"/>
        <v>X</v>
      </c>
      <c r="F176" s="75" t="str">
        <f t="shared" si="40"/>
        <v>X</v>
      </c>
      <c r="G176" s="37" t="s">
        <v>2066</v>
      </c>
      <c r="H176" s="37"/>
      <c r="I176" s="37"/>
      <c r="J176" s="37" t="s">
        <v>2067</v>
      </c>
      <c r="K176" s="37"/>
      <c r="L176" s="37"/>
      <c r="M176" s="37" t="s">
        <v>2068</v>
      </c>
      <c r="N176" s="37"/>
      <c r="O176" s="37"/>
      <c r="P176" s="37" t="s">
        <v>2069</v>
      </c>
      <c r="Q176" s="37"/>
      <c r="R176" s="37"/>
      <c r="S176" s="37" t="s">
        <v>2068</v>
      </c>
      <c r="T176" s="37" t="s">
        <v>2070</v>
      </c>
      <c r="U176" s="37"/>
      <c r="V176" s="37" t="s">
        <v>2067</v>
      </c>
      <c r="W176" s="37"/>
      <c r="X176" s="37"/>
      <c r="Y176" s="37" t="s">
        <v>2067</v>
      </c>
      <c r="Z176" s="37" t="s">
        <v>2070</v>
      </c>
      <c r="AA176" s="37"/>
      <c r="AB176" s="37" t="s">
        <v>2067</v>
      </c>
      <c r="AC176" s="37"/>
      <c r="AD176" s="37" t="s">
        <v>2068</v>
      </c>
      <c r="AE176" s="37" t="s">
        <v>2066</v>
      </c>
      <c r="AF176" s="37" t="s">
        <v>2070</v>
      </c>
      <c r="AG176" s="37"/>
      <c r="AH176" s="37"/>
      <c r="AI176" s="37"/>
      <c r="AJ176" s="37"/>
      <c r="AK176" s="37"/>
      <c r="AL176" s="75" t="str">
        <f t="shared" si="51"/>
        <v>X</v>
      </c>
      <c r="AM176" s="75" t="str">
        <f t="shared" si="52"/>
        <v>X</v>
      </c>
      <c r="AN176" s="75" t="str">
        <f t="shared" si="53"/>
        <v>X</v>
      </c>
      <c r="AO176" s="75" t="str">
        <f t="shared" si="54"/>
        <v>X</v>
      </c>
      <c r="AP176" s="5"/>
      <c r="AQ176" s="1" t="str">
        <f t="shared" si="41"/>
        <v>X</v>
      </c>
      <c r="AR176" t="str">
        <f t="shared" si="42"/>
        <v>X</v>
      </c>
      <c r="AS176" t="str">
        <f t="shared" si="43"/>
        <v>X</v>
      </c>
      <c r="AT176" t="str">
        <f t="shared" si="44"/>
        <v>X</v>
      </c>
      <c r="AU176" t="str">
        <f t="shared" si="45"/>
        <v>X</v>
      </c>
      <c r="AV176" t="str">
        <f t="shared" si="46"/>
        <v>X</v>
      </c>
      <c r="AW176" t="str">
        <f t="shared" si="47"/>
        <v>X</v>
      </c>
      <c r="AX176" t="str">
        <f t="shared" si="48"/>
        <v>X</v>
      </c>
      <c r="AY176" t="str">
        <f t="shared" si="49"/>
        <v>X</v>
      </c>
      <c r="AZ176">
        <f t="shared" si="50"/>
      </c>
    </row>
    <row r="177" spans="1:52" ht="12.75">
      <c r="A177" s="37" t="s">
        <v>324</v>
      </c>
      <c r="B177" s="38" t="s">
        <v>325</v>
      </c>
      <c r="C177" s="75" t="str">
        <f t="shared" si="37"/>
        <v>X</v>
      </c>
      <c r="D177" s="75" t="str">
        <f t="shared" si="38"/>
        <v>X</v>
      </c>
      <c r="E177" s="75" t="str">
        <f t="shared" si="39"/>
        <v>X</v>
      </c>
      <c r="F177" s="75" t="str">
        <f t="shared" si="40"/>
        <v>X</v>
      </c>
      <c r="G177" s="37" t="s">
        <v>2071</v>
      </c>
      <c r="H177" s="37"/>
      <c r="I177" s="37" t="s">
        <v>2072</v>
      </c>
      <c r="J177" s="37" t="s">
        <v>2073</v>
      </c>
      <c r="K177" s="37" t="s">
        <v>2074</v>
      </c>
      <c r="L177" s="37" t="s">
        <v>2075</v>
      </c>
      <c r="M177" s="37" t="s">
        <v>2076</v>
      </c>
      <c r="N177" s="37" t="s">
        <v>2077</v>
      </c>
      <c r="O177" s="37" t="s">
        <v>2077</v>
      </c>
      <c r="P177" s="37" t="s">
        <v>2078</v>
      </c>
      <c r="Q177" s="37"/>
      <c r="R177" s="37"/>
      <c r="S177" s="37" t="s">
        <v>2079</v>
      </c>
      <c r="T177" s="37" t="s">
        <v>2080</v>
      </c>
      <c r="U177" s="37" t="s">
        <v>2081</v>
      </c>
      <c r="V177" s="37" t="s">
        <v>2082</v>
      </c>
      <c r="W177" s="37"/>
      <c r="X177" s="37" t="s">
        <v>2083</v>
      </c>
      <c r="Y177" s="37" t="s">
        <v>2077</v>
      </c>
      <c r="Z177" s="37" t="s">
        <v>2084</v>
      </c>
      <c r="AA177" s="37"/>
      <c r="AB177" s="37" t="s">
        <v>2082</v>
      </c>
      <c r="AC177" s="37"/>
      <c r="AD177" s="37" t="s">
        <v>2085</v>
      </c>
      <c r="AE177" s="37" t="s">
        <v>2086</v>
      </c>
      <c r="AF177" s="37" t="s">
        <v>2087</v>
      </c>
      <c r="AG177" s="37"/>
      <c r="AH177" s="37"/>
      <c r="AI177" s="37"/>
      <c r="AJ177" s="37" t="s">
        <v>3596</v>
      </c>
      <c r="AK177" s="37"/>
      <c r="AL177" s="75" t="str">
        <f t="shared" si="51"/>
        <v>X</v>
      </c>
      <c r="AM177" s="75" t="str">
        <f t="shared" si="52"/>
        <v>X</v>
      </c>
      <c r="AN177" s="75" t="str">
        <f t="shared" si="53"/>
        <v>X</v>
      </c>
      <c r="AO177" s="75" t="str">
        <f t="shared" si="54"/>
        <v>X</v>
      </c>
      <c r="AP177" s="5"/>
      <c r="AQ177" s="1" t="str">
        <f t="shared" si="41"/>
        <v>X</v>
      </c>
      <c r="AR177" t="str">
        <f t="shared" si="42"/>
        <v>X</v>
      </c>
      <c r="AS177" t="str">
        <f t="shared" si="43"/>
        <v>X</v>
      </c>
      <c r="AT177" t="str">
        <f t="shared" si="44"/>
        <v>X</v>
      </c>
      <c r="AU177" t="str">
        <f t="shared" si="45"/>
        <v>X</v>
      </c>
      <c r="AV177" t="str">
        <f t="shared" si="46"/>
        <v>X</v>
      </c>
      <c r="AW177" t="str">
        <f t="shared" si="47"/>
        <v>X</v>
      </c>
      <c r="AX177" t="str">
        <f t="shared" si="48"/>
        <v>X</v>
      </c>
      <c r="AY177" t="str">
        <f t="shared" si="49"/>
        <v>X</v>
      </c>
      <c r="AZ177" t="str">
        <f t="shared" si="50"/>
        <v>X</v>
      </c>
    </row>
    <row r="178" spans="1:52" ht="12.75">
      <c r="A178" s="37" t="s">
        <v>326</v>
      </c>
      <c r="B178" s="38" t="s">
        <v>327</v>
      </c>
      <c r="C178" s="75" t="str">
        <f t="shared" si="37"/>
        <v>X</v>
      </c>
      <c r="D178" s="75" t="str">
        <f t="shared" si="38"/>
        <v>X</v>
      </c>
      <c r="E178" s="75" t="str">
        <f t="shared" si="39"/>
        <v>X</v>
      </c>
      <c r="F178" s="75">
        <f t="shared" si="40"/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 t="s">
        <v>2088</v>
      </c>
      <c r="Q178" s="37"/>
      <c r="R178" s="37"/>
      <c r="S178" s="37"/>
      <c r="T178" s="37" t="s">
        <v>2089</v>
      </c>
      <c r="U178" s="37"/>
      <c r="V178" s="37" t="s">
        <v>2088</v>
      </c>
      <c r="W178" s="37"/>
      <c r="X178" s="37"/>
      <c r="Y178" s="37" t="s">
        <v>2088</v>
      </c>
      <c r="Z178" s="37"/>
      <c r="AA178" s="37"/>
      <c r="AB178" s="37" t="s">
        <v>2088</v>
      </c>
      <c r="AC178" s="37"/>
      <c r="AD178" s="37"/>
      <c r="AE178" s="37"/>
      <c r="AF178" s="37" t="s">
        <v>2090</v>
      </c>
      <c r="AG178" s="37"/>
      <c r="AH178" s="37"/>
      <c r="AI178" s="37"/>
      <c r="AJ178" s="37"/>
      <c r="AK178" s="37"/>
      <c r="AL178" s="75" t="str">
        <f t="shared" si="51"/>
        <v>X</v>
      </c>
      <c r="AM178" s="75" t="str">
        <f t="shared" si="52"/>
        <v>X</v>
      </c>
      <c r="AN178" s="75" t="str">
        <f t="shared" si="53"/>
        <v>X</v>
      </c>
      <c r="AO178" s="75">
        <f t="shared" si="54"/>
      </c>
      <c r="AP178" s="5"/>
      <c r="AQ178" s="1">
        <f t="shared" si="41"/>
      </c>
      <c r="AR178">
        <f t="shared" si="42"/>
      </c>
      <c r="AS178">
        <f t="shared" si="43"/>
      </c>
      <c r="AT178" t="str">
        <f t="shared" si="44"/>
        <v>X</v>
      </c>
      <c r="AU178" t="str">
        <f t="shared" si="45"/>
        <v>X</v>
      </c>
      <c r="AV178" t="str">
        <f t="shared" si="46"/>
        <v>X</v>
      </c>
      <c r="AW178" t="str">
        <f t="shared" si="47"/>
        <v>X</v>
      </c>
      <c r="AX178" t="str">
        <f t="shared" si="48"/>
        <v>X</v>
      </c>
      <c r="AY178" t="str">
        <f t="shared" si="49"/>
        <v>X</v>
      </c>
      <c r="AZ178">
        <f t="shared" si="50"/>
      </c>
    </row>
    <row r="179" spans="1:52" ht="12.75">
      <c r="A179" s="37" t="s">
        <v>326</v>
      </c>
      <c r="B179" s="38" t="s">
        <v>328</v>
      </c>
      <c r="C179" s="75" t="str">
        <f t="shared" si="37"/>
        <v>X</v>
      </c>
      <c r="D179" s="75" t="str">
        <f t="shared" si="38"/>
        <v>X</v>
      </c>
      <c r="E179" s="75" t="str">
        <f t="shared" si="39"/>
        <v>X</v>
      </c>
      <c r="F179" s="75" t="str">
        <f t="shared" si="40"/>
        <v>X</v>
      </c>
      <c r="G179" s="37" t="s">
        <v>2091</v>
      </c>
      <c r="H179" s="37"/>
      <c r="I179" s="37"/>
      <c r="J179" s="37" t="s">
        <v>2091</v>
      </c>
      <c r="K179" s="37"/>
      <c r="L179" s="37" t="s">
        <v>2091</v>
      </c>
      <c r="M179" s="37" t="s">
        <v>2091</v>
      </c>
      <c r="N179" s="37"/>
      <c r="O179" s="37"/>
      <c r="P179" s="37" t="s">
        <v>2092</v>
      </c>
      <c r="Q179" s="37"/>
      <c r="R179" s="37" t="s">
        <v>2091</v>
      </c>
      <c r="S179" s="37" t="s">
        <v>2091</v>
      </c>
      <c r="T179" s="37" t="s">
        <v>2091</v>
      </c>
      <c r="U179" s="37" t="s">
        <v>2091</v>
      </c>
      <c r="V179" s="37" t="s">
        <v>2093</v>
      </c>
      <c r="W179" s="37" t="s">
        <v>2094</v>
      </c>
      <c r="X179" s="37" t="s">
        <v>2091</v>
      </c>
      <c r="Y179" s="37" t="s">
        <v>2093</v>
      </c>
      <c r="Z179" s="37"/>
      <c r="AA179" s="37"/>
      <c r="AB179" s="37" t="s">
        <v>2093</v>
      </c>
      <c r="AC179" s="37"/>
      <c r="AD179" s="37"/>
      <c r="AE179" s="37" t="s">
        <v>2095</v>
      </c>
      <c r="AF179" s="37"/>
      <c r="AG179" s="37"/>
      <c r="AH179" s="37"/>
      <c r="AI179" s="37"/>
      <c r="AJ179" s="37"/>
      <c r="AK179" s="37"/>
      <c r="AL179" s="75" t="str">
        <f t="shared" si="51"/>
        <v>X</v>
      </c>
      <c r="AM179" s="75" t="str">
        <f t="shared" si="52"/>
        <v>X</v>
      </c>
      <c r="AN179" s="75" t="str">
        <f t="shared" si="53"/>
        <v>X</v>
      </c>
      <c r="AO179" s="75" t="str">
        <f t="shared" si="54"/>
        <v>X</v>
      </c>
      <c r="AP179" s="5"/>
      <c r="AQ179" s="1" t="str">
        <f t="shared" si="41"/>
        <v>X</v>
      </c>
      <c r="AR179" t="str">
        <f t="shared" si="42"/>
        <v>X</v>
      </c>
      <c r="AS179" t="str">
        <f t="shared" si="43"/>
        <v>X</v>
      </c>
      <c r="AT179" t="str">
        <f t="shared" si="44"/>
        <v>X</v>
      </c>
      <c r="AU179" t="str">
        <f t="shared" si="45"/>
        <v>X</v>
      </c>
      <c r="AV179" t="str">
        <f t="shared" si="46"/>
        <v>X</v>
      </c>
      <c r="AW179" t="str">
        <f t="shared" si="47"/>
        <v>X</v>
      </c>
      <c r="AX179" t="str">
        <f t="shared" si="48"/>
        <v>X</v>
      </c>
      <c r="AY179" t="str">
        <f t="shared" si="49"/>
        <v>X</v>
      </c>
      <c r="AZ179">
        <f t="shared" si="50"/>
      </c>
    </row>
    <row r="180" spans="1:52" ht="12.75">
      <c r="A180" s="37" t="s">
        <v>329</v>
      </c>
      <c r="B180" s="38" t="s">
        <v>330</v>
      </c>
      <c r="C180" s="75" t="str">
        <f t="shared" si="37"/>
        <v>X</v>
      </c>
      <c r="D180" s="75" t="str">
        <f t="shared" si="38"/>
        <v>X</v>
      </c>
      <c r="E180" s="75" t="str">
        <f t="shared" si="39"/>
        <v>X</v>
      </c>
      <c r="F180" s="75" t="str">
        <f t="shared" si="40"/>
        <v>X</v>
      </c>
      <c r="G180" s="37" t="s">
        <v>2096</v>
      </c>
      <c r="H180" s="37"/>
      <c r="I180" s="37"/>
      <c r="J180" s="37" t="s">
        <v>2096</v>
      </c>
      <c r="K180" s="37"/>
      <c r="L180" s="37"/>
      <c r="M180" s="37"/>
      <c r="N180" s="37" t="s">
        <v>2096</v>
      </c>
      <c r="O180" s="37" t="s">
        <v>2097</v>
      </c>
      <c r="P180" s="37" t="s">
        <v>2098</v>
      </c>
      <c r="Q180" s="37"/>
      <c r="R180" s="37"/>
      <c r="S180" s="37" t="s">
        <v>2096</v>
      </c>
      <c r="T180" s="37" t="s">
        <v>2099</v>
      </c>
      <c r="U180" s="37" t="s">
        <v>2097</v>
      </c>
      <c r="V180" s="37" t="s">
        <v>2100</v>
      </c>
      <c r="W180" s="37" t="s">
        <v>2101</v>
      </c>
      <c r="X180" s="37"/>
      <c r="Y180" s="37" t="s">
        <v>2096</v>
      </c>
      <c r="Z180" s="37" t="s">
        <v>2102</v>
      </c>
      <c r="AA180" s="37"/>
      <c r="AB180" s="37" t="s">
        <v>2098</v>
      </c>
      <c r="AC180" s="37"/>
      <c r="AD180" s="37"/>
      <c r="AE180" s="37" t="s">
        <v>2096</v>
      </c>
      <c r="AF180" s="37"/>
      <c r="AG180" s="37"/>
      <c r="AH180" s="37"/>
      <c r="AI180" s="37"/>
      <c r="AJ180" s="37"/>
      <c r="AK180" s="37"/>
      <c r="AL180" s="75" t="str">
        <f t="shared" si="51"/>
        <v>X</v>
      </c>
      <c r="AM180" s="75" t="str">
        <f t="shared" si="52"/>
        <v>X</v>
      </c>
      <c r="AN180" s="75" t="str">
        <f t="shared" si="53"/>
        <v>X</v>
      </c>
      <c r="AO180" s="75" t="str">
        <f t="shared" si="54"/>
        <v>X</v>
      </c>
      <c r="AP180" s="5"/>
      <c r="AQ180" s="1" t="str">
        <f t="shared" si="41"/>
        <v>X</v>
      </c>
      <c r="AR180" t="str">
        <f t="shared" si="42"/>
        <v>X</v>
      </c>
      <c r="AS180" t="str">
        <f t="shared" si="43"/>
        <v>X</v>
      </c>
      <c r="AT180" t="str">
        <f t="shared" si="44"/>
        <v>X</v>
      </c>
      <c r="AU180" t="str">
        <f t="shared" si="45"/>
        <v>X</v>
      </c>
      <c r="AV180" t="str">
        <f t="shared" si="46"/>
        <v>X</v>
      </c>
      <c r="AW180" t="str">
        <f t="shared" si="47"/>
        <v>X</v>
      </c>
      <c r="AX180" t="str">
        <f t="shared" si="48"/>
        <v>X</v>
      </c>
      <c r="AY180" t="str">
        <f t="shared" si="49"/>
        <v>X</v>
      </c>
      <c r="AZ180">
        <f t="shared" si="50"/>
      </c>
    </row>
    <row r="181" spans="1:52" ht="12.75">
      <c r="A181" s="37" t="s">
        <v>331</v>
      </c>
      <c r="B181" s="38" t="s">
        <v>332</v>
      </c>
      <c r="C181" s="75" t="str">
        <f t="shared" si="37"/>
        <v>X</v>
      </c>
      <c r="D181" s="75" t="str">
        <f t="shared" si="38"/>
        <v>X</v>
      </c>
      <c r="E181" s="75" t="str">
        <f t="shared" si="39"/>
        <v>X</v>
      </c>
      <c r="F181" s="75" t="str">
        <f t="shared" si="40"/>
        <v>X</v>
      </c>
      <c r="G181" s="37" t="s">
        <v>2103</v>
      </c>
      <c r="H181" s="37"/>
      <c r="I181" s="37"/>
      <c r="J181" s="37" t="s">
        <v>2104</v>
      </c>
      <c r="K181" s="37"/>
      <c r="L181" s="37" t="s">
        <v>3500</v>
      </c>
      <c r="M181" s="37" t="s">
        <v>2105</v>
      </c>
      <c r="N181" s="37"/>
      <c r="O181" s="37"/>
      <c r="P181" s="37" t="s">
        <v>2106</v>
      </c>
      <c r="Q181" s="37"/>
      <c r="R181" s="37"/>
      <c r="S181" s="37" t="s">
        <v>2107</v>
      </c>
      <c r="T181" s="37"/>
      <c r="U181" s="37" t="s">
        <v>2108</v>
      </c>
      <c r="V181" s="37" t="s">
        <v>2109</v>
      </c>
      <c r="W181" s="37" t="s">
        <v>2110</v>
      </c>
      <c r="X181" s="37"/>
      <c r="Y181" s="37"/>
      <c r="Z181" s="37" t="s">
        <v>2111</v>
      </c>
      <c r="AA181" s="37"/>
      <c r="AB181" s="37" t="s">
        <v>2109</v>
      </c>
      <c r="AC181" s="37" t="s">
        <v>2112</v>
      </c>
      <c r="AD181" s="37"/>
      <c r="AE181" s="37"/>
      <c r="AF181" s="37" t="s">
        <v>2112</v>
      </c>
      <c r="AG181" s="37"/>
      <c r="AH181" s="37"/>
      <c r="AI181" s="37"/>
      <c r="AJ181" s="37"/>
      <c r="AK181" s="37"/>
      <c r="AL181" s="75" t="str">
        <f t="shared" si="51"/>
        <v>X</v>
      </c>
      <c r="AM181" s="75" t="str">
        <f t="shared" si="52"/>
        <v>X</v>
      </c>
      <c r="AN181" s="75" t="str">
        <f t="shared" si="53"/>
        <v>X</v>
      </c>
      <c r="AO181" s="75" t="str">
        <f t="shared" si="54"/>
        <v>X</v>
      </c>
      <c r="AP181" s="5"/>
      <c r="AQ181" s="1" t="str">
        <f t="shared" si="41"/>
        <v>X</v>
      </c>
      <c r="AR181" t="str">
        <f t="shared" si="42"/>
        <v>X</v>
      </c>
      <c r="AS181" t="str">
        <f t="shared" si="43"/>
        <v>X</v>
      </c>
      <c r="AT181" t="str">
        <f t="shared" si="44"/>
        <v>X</v>
      </c>
      <c r="AU181" t="str">
        <f t="shared" si="45"/>
        <v>X</v>
      </c>
      <c r="AV181" t="str">
        <f t="shared" si="46"/>
        <v>X</v>
      </c>
      <c r="AW181" t="str">
        <f t="shared" si="47"/>
        <v>X</v>
      </c>
      <c r="AX181" t="str">
        <f t="shared" si="48"/>
        <v>X</v>
      </c>
      <c r="AY181" t="str">
        <f t="shared" si="49"/>
        <v>X</v>
      </c>
      <c r="AZ181">
        <f t="shared" si="50"/>
      </c>
    </row>
    <row r="182" spans="1:52" ht="12.75">
      <c r="A182" s="37" t="s">
        <v>333</v>
      </c>
      <c r="B182" s="38" t="s">
        <v>334</v>
      </c>
      <c r="C182" s="75" t="str">
        <f t="shared" si="37"/>
        <v>X</v>
      </c>
      <c r="D182" s="75" t="str">
        <f t="shared" si="38"/>
        <v>X</v>
      </c>
      <c r="E182" s="75" t="str">
        <f t="shared" si="39"/>
        <v>X</v>
      </c>
      <c r="F182" s="75">
        <f t="shared" si="40"/>
      </c>
      <c r="G182" s="37" t="s">
        <v>2113</v>
      </c>
      <c r="H182" s="37"/>
      <c r="I182" s="37"/>
      <c r="J182" s="37" t="s">
        <v>2114</v>
      </c>
      <c r="K182" s="37"/>
      <c r="L182" s="37"/>
      <c r="M182" s="37"/>
      <c r="N182" s="37" t="s">
        <v>2115</v>
      </c>
      <c r="O182" s="37"/>
      <c r="P182" s="37" t="s">
        <v>2116</v>
      </c>
      <c r="Q182" s="37"/>
      <c r="R182" s="37"/>
      <c r="S182" s="37" t="s">
        <v>2117</v>
      </c>
      <c r="T182" s="37" t="s">
        <v>2118</v>
      </c>
      <c r="U182" s="37"/>
      <c r="V182" s="37" t="s">
        <v>2113</v>
      </c>
      <c r="W182" s="37" t="s">
        <v>2115</v>
      </c>
      <c r="X182" s="37"/>
      <c r="Y182" s="37"/>
      <c r="Z182" s="37"/>
      <c r="AA182" s="37"/>
      <c r="AB182" s="37" t="s">
        <v>2113</v>
      </c>
      <c r="AC182" s="37"/>
      <c r="AD182" s="37"/>
      <c r="AE182" s="37" t="s">
        <v>2113</v>
      </c>
      <c r="AF182" s="37"/>
      <c r="AG182" s="37"/>
      <c r="AH182" s="37"/>
      <c r="AI182" s="37"/>
      <c r="AJ182" s="37"/>
      <c r="AK182" s="37"/>
      <c r="AL182" s="75" t="str">
        <f t="shared" si="51"/>
        <v>X</v>
      </c>
      <c r="AM182" s="75" t="str">
        <f t="shared" si="52"/>
        <v>X</v>
      </c>
      <c r="AN182" s="75" t="str">
        <f t="shared" si="53"/>
        <v>X</v>
      </c>
      <c r="AO182" s="75">
        <f t="shared" si="54"/>
      </c>
      <c r="AP182" s="5"/>
      <c r="AQ182" s="1" t="str">
        <f t="shared" si="41"/>
        <v>X</v>
      </c>
      <c r="AR182" t="str">
        <f t="shared" si="42"/>
        <v>X</v>
      </c>
      <c r="AS182" t="str">
        <f t="shared" si="43"/>
        <v>X</v>
      </c>
      <c r="AT182" t="str">
        <f t="shared" si="44"/>
        <v>X</v>
      </c>
      <c r="AU182" t="str">
        <f t="shared" si="45"/>
        <v>X</v>
      </c>
      <c r="AV182" t="str">
        <f t="shared" si="46"/>
        <v>X</v>
      </c>
      <c r="AW182">
        <f t="shared" si="47"/>
      </c>
      <c r="AX182" t="str">
        <f t="shared" si="48"/>
        <v>X</v>
      </c>
      <c r="AY182" t="str">
        <f t="shared" si="49"/>
        <v>X</v>
      </c>
      <c r="AZ182">
        <f t="shared" si="50"/>
      </c>
    </row>
    <row r="183" spans="1:52" ht="12.75">
      <c r="A183" s="37" t="s">
        <v>335</v>
      </c>
      <c r="B183" s="38" t="s">
        <v>336</v>
      </c>
      <c r="C183" s="75" t="str">
        <f t="shared" si="37"/>
        <v>X</v>
      </c>
      <c r="D183" s="75" t="str">
        <f t="shared" si="38"/>
        <v>X</v>
      </c>
      <c r="E183" s="75" t="str">
        <f t="shared" si="39"/>
        <v>X</v>
      </c>
      <c r="F183" s="75" t="str">
        <f t="shared" si="40"/>
        <v>X</v>
      </c>
      <c r="G183" s="37" t="s">
        <v>2119</v>
      </c>
      <c r="H183" s="37"/>
      <c r="I183" s="37"/>
      <c r="J183" s="37" t="s">
        <v>2119</v>
      </c>
      <c r="K183" s="37"/>
      <c r="L183" s="37"/>
      <c r="M183" s="37" t="s">
        <v>2119</v>
      </c>
      <c r="N183" s="37" t="s">
        <v>2119</v>
      </c>
      <c r="O183" s="37"/>
      <c r="P183" s="37" t="s">
        <v>2119</v>
      </c>
      <c r="Q183" s="37"/>
      <c r="R183" s="37"/>
      <c r="S183" s="37" t="s">
        <v>2119</v>
      </c>
      <c r="T183" s="37" t="s">
        <v>2119</v>
      </c>
      <c r="U183" s="37"/>
      <c r="V183" s="37" t="s">
        <v>2120</v>
      </c>
      <c r="W183" s="37"/>
      <c r="X183" s="37"/>
      <c r="Y183" s="37" t="s">
        <v>2119</v>
      </c>
      <c r="Z183" s="37" t="s">
        <v>2119</v>
      </c>
      <c r="AA183" s="37" t="s">
        <v>2121</v>
      </c>
      <c r="AB183" s="37" t="s">
        <v>2122</v>
      </c>
      <c r="AC183" s="37"/>
      <c r="AD183" s="37" t="s">
        <v>2123</v>
      </c>
      <c r="AE183" s="37" t="s">
        <v>2119</v>
      </c>
      <c r="AF183" s="37" t="s">
        <v>2119</v>
      </c>
      <c r="AG183" s="37"/>
      <c r="AH183" s="37"/>
      <c r="AI183" s="37"/>
      <c r="AJ183" s="37"/>
      <c r="AK183" s="37"/>
      <c r="AL183" s="75" t="str">
        <f t="shared" si="51"/>
        <v>X</v>
      </c>
      <c r="AM183" s="75" t="str">
        <f t="shared" si="52"/>
        <v>X</v>
      </c>
      <c r="AN183" s="75" t="str">
        <f t="shared" si="53"/>
        <v>X</v>
      </c>
      <c r="AO183" s="75" t="str">
        <f t="shared" si="54"/>
        <v>X</v>
      </c>
      <c r="AP183" s="5"/>
      <c r="AQ183" s="1" t="str">
        <f t="shared" si="41"/>
        <v>X</v>
      </c>
      <c r="AR183" t="str">
        <f t="shared" si="42"/>
        <v>X</v>
      </c>
      <c r="AS183" t="str">
        <f t="shared" si="43"/>
        <v>X</v>
      </c>
      <c r="AT183" t="str">
        <f t="shared" si="44"/>
        <v>X</v>
      </c>
      <c r="AU183" t="str">
        <f t="shared" si="45"/>
        <v>X</v>
      </c>
      <c r="AV183" t="str">
        <f t="shared" si="46"/>
        <v>X</v>
      </c>
      <c r="AW183" t="str">
        <f t="shared" si="47"/>
        <v>X</v>
      </c>
      <c r="AX183" t="str">
        <f t="shared" si="48"/>
        <v>X</v>
      </c>
      <c r="AY183" t="str">
        <f t="shared" si="49"/>
        <v>X</v>
      </c>
      <c r="AZ183">
        <f t="shared" si="50"/>
      </c>
    </row>
    <row r="184" spans="1:52" ht="12.75">
      <c r="A184" s="37" t="s">
        <v>337</v>
      </c>
      <c r="B184" s="38" t="s">
        <v>338</v>
      </c>
      <c r="C184" s="75" t="str">
        <f t="shared" si="37"/>
        <v>X</v>
      </c>
      <c r="D184" s="75" t="str">
        <f t="shared" si="38"/>
        <v>X</v>
      </c>
      <c r="E184" s="75" t="str">
        <f t="shared" si="39"/>
        <v>X</v>
      </c>
      <c r="F184" s="75" t="str">
        <f t="shared" si="40"/>
        <v>X</v>
      </c>
      <c r="G184" s="37" t="s">
        <v>2124</v>
      </c>
      <c r="H184" s="37"/>
      <c r="I184" s="37"/>
      <c r="J184" s="37" t="s">
        <v>2125</v>
      </c>
      <c r="K184" s="37" t="s">
        <v>2126</v>
      </c>
      <c r="L184" s="37" t="s">
        <v>2127</v>
      </c>
      <c r="M184" s="37" t="s">
        <v>2128</v>
      </c>
      <c r="N184" s="37" t="s">
        <v>2129</v>
      </c>
      <c r="O184" s="37" t="s">
        <v>2130</v>
      </c>
      <c r="P184" s="37" t="s">
        <v>2131</v>
      </c>
      <c r="Q184" s="37"/>
      <c r="R184" s="37" t="s">
        <v>2132</v>
      </c>
      <c r="S184" s="37" t="s">
        <v>2133</v>
      </c>
      <c r="T184" s="37" t="s">
        <v>2134</v>
      </c>
      <c r="U184" s="37" t="s">
        <v>2135</v>
      </c>
      <c r="V184" s="37" t="s">
        <v>2136</v>
      </c>
      <c r="W184" s="37"/>
      <c r="X184" s="37" t="s">
        <v>2137</v>
      </c>
      <c r="Y184" s="37" t="s">
        <v>2138</v>
      </c>
      <c r="Z184" s="37" t="s">
        <v>2139</v>
      </c>
      <c r="AA184" s="37"/>
      <c r="AB184" s="37" t="s">
        <v>2140</v>
      </c>
      <c r="AC184" s="37"/>
      <c r="AD184" s="37"/>
      <c r="AE184" s="37" t="s">
        <v>2141</v>
      </c>
      <c r="AF184" s="37" t="s">
        <v>2142</v>
      </c>
      <c r="AG184" s="37" t="s">
        <v>2143</v>
      </c>
      <c r="AH184" s="37"/>
      <c r="AI184" s="37"/>
      <c r="AJ184" s="37" t="s">
        <v>3599</v>
      </c>
      <c r="AK184" s="37"/>
      <c r="AL184" s="75" t="str">
        <f t="shared" si="51"/>
        <v>X</v>
      </c>
      <c r="AM184" s="75" t="str">
        <f t="shared" si="52"/>
        <v>X</v>
      </c>
      <c r="AN184" s="75" t="str">
        <f t="shared" si="53"/>
        <v>X</v>
      </c>
      <c r="AO184" s="75" t="str">
        <f t="shared" si="54"/>
        <v>X</v>
      </c>
      <c r="AP184" s="5"/>
      <c r="AQ184" s="1" t="str">
        <f t="shared" si="41"/>
        <v>X</v>
      </c>
      <c r="AR184" t="str">
        <f t="shared" si="42"/>
        <v>X</v>
      </c>
      <c r="AS184" t="str">
        <f t="shared" si="43"/>
        <v>X</v>
      </c>
      <c r="AT184" t="str">
        <f t="shared" si="44"/>
        <v>X</v>
      </c>
      <c r="AU184" t="str">
        <f t="shared" si="45"/>
        <v>X</v>
      </c>
      <c r="AV184" t="str">
        <f t="shared" si="46"/>
        <v>X</v>
      </c>
      <c r="AW184" t="str">
        <f t="shared" si="47"/>
        <v>X</v>
      </c>
      <c r="AX184" t="str">
        <f t="shared" si="48"/>
        <v>X</v>
      </c>
      <c r="AY184" t="str">
        <f t="shared" si="49"/>
        <v>X</v>
      </c>
      <c r="AZ184" t="str">
        <f t="shared" si="50"/>
        <v>X</v>
      </c>
    </row>
    <row r="185" spans="1:52" ht="12.75">
      <c r="A185" s="37" t="s">
        <v>339</v>
      </c>
      <c r="B185" s="38" t="s">
        <v>340</v>
      </c>
      <c r="C185" s="75" t="str">
        <f t="shared" si="37"/>
        <v>X</v>
      </c>
      <c r="D185" s="75" t="str">
        <f t="shared" si="38"/>
        <v>X</v>
      </c>
      <c r="E185" s="75" t="str">
        <f t="shared" si="39"/>
        <v>X</v>
      </c>
      <c r="F185" s="75" t="str">
        <f t="shared" si="40"/>
        <v>X</v>
      </c>
      <c r="G185" s="37"/>
      <c r="H185" s="37"/>
      <c r="I185" s="37"/>
      <c r="J185" s="37"/>
      <c r="K185" s="37"/>
      <c r="L185" s="37"/>
      <c r="M185" s="37" t="s">
        <v>2144</v>
      </c>
      <c r="N185" s="37"/>
      <c r="O185" s="37" t="s">
        <v>2145</v>
      </c>
      <c r="P185" s="37"/>
      <c r="Q185" s="37"/>
      <c r="R185" s="37"/>
      <c r="S185" s="37" t="s">
        <v>2146</v>
      </c>
      <c r="T185" s="37"/>
      <c r="U185" s="37" t="s">
        <v>2146</v>
      </c>
      <c r="V185" s="37" t="s">
        <v>2147</v>
      </c>
      <c r="W185" s="37"/>
      <c r="X185" s="37" t="s">
        <v>2146</v>
      </c>
      <c r="Y185" s="37"/>
      <c r="Z185" s="37" t="s">
        <v>2148</v>
      </c>
      <c r="AA185" s="37"/>
      <c r="AB185" s="37" t="s">
        <v>2147</v>
      </c>
      <c r="AC185" s="37" t="s">
        <v>3549</v>
      </c>
      <c r="AD185" s="37"/>
      <c r="AE185" s="37" t="s">
        <v>2149</v>
      </c>
      <c r="AF185" s="37" t="s">
        <v>2145</v>
      </c>
      <c r="AG185" s="37" t="s">
        <v>2150</v>
      </c>
      <c r="AH185" s="37"/>
      <c r="AI185" s="37"/>
      <c r="AJ185" s="37"/>
      <c r="AK185" s="37"/>
      <c r="AL185" s="75" t="str">
        <f t="shared" si="51"/>
        <v>X</v>
      </c>
      <c r="AM185" s="75" t="str">
        <f t="shared" si="52"/>
        <v>X</v>
      </c>
      <c r="AN185" s="75" t="str">
        <f t="shared" si="53"/>
        <v>X</v>
      </c>
      <c r="AO185" s="75" t="str">
        <f t="shared" si="54"/>
        <v>X</v>
      </c>
      <c r="AP185" s="5"/>
      <c r="AQ185" s="1">
        <f t="shared" si="41"/>
      </c>
      <c r="AR185">
        <f t="shared" si="42"/>
      </c>
      <c r="AS185" t="str">
        <f t="shared" si="43"/>
        <v>X</v>
      </c>
      <c r="AT185">
        <f t="shared" si="44"/>
      </c>
      <c r="AU185" t="str">
        <f t="shared" si="45"/>
        <v>X</v>
      </c>
      <c r="AV185" t="str">
        <f t="shared" si="46"/>
        <v>X</v>
      </c>
      <c r="AW185" t="str">
        <f t="shared" si="47"/>
        <v>X</v>
      </c>
      <c r="AX185" t="str">
        <f t="shared" si="48"/>
        <v>X</v>
      </c>
      <c r="AY185" t="str">
        <f t="shared" si="49"/>
        <v>X</v>
      </c>
      <c r="AZ185">
        <f t="shared" si="50"/>
      </c>
    </row>
    <row r="186" spans="1:52" ht="12.75">
      <c r="A186" s="37" t="s">
        <v>341</v>
      </c>
      <c r="B186" s="38" t="s">
        <v>342</v>
      </c>
      <c r="C186" s="75" t="str">
        <f t="shared" si="37"/>
        <v>X</v>
      </c>
      <c r="D186" s="75" t="str">
        <f t="shared" si="38"/>
        <v>X</v>
      </c>
      <c r="E186" s="75" t="str">
        <f t="shared" si="39"/>
        <v>X</v>
      </c>
      <c r="F186" s="75" t="str">
        <f t="shared" si="40"/>
        <v>X</v>
      </c>
      <c r="G186" s="37" t="s">
        <v>2151</v>
      </c>
      <c r="H186" s="37"/>
      <c r="I186" s="37"/>
      <c r="J186" s="37" t="s">
        <v>2152</v>
      </c>
      <c r="K186" s="37"/>
      <c r="L186" s="37"/>
      <c r="M186" s="37" t="s">
        <v>2153</v>
      </c>
      <c r="N186" s="37" t="s">
        <v>2154</v>
      </c>
      <c r="O186" s="37"/>
      <c r="P186" s="37" t="s">
        <v>2155</v>
      </c>
      <c r="Q186" s="37"/>
      <c r="R186" s="37"/>
      <c r="S186" s="37" t="s">
        <v>2156</v>
      </c>
      <c r="T186" s="37" t="s">
        <v>2157</v>
      </c>
      <c r="U186" s="37" t="s">
        <v>2158</v>
      </c>
      <c r="V186" s="37" t="s">
        <v>2159</v>
      </c>
      <c r="W186" s="37" t="s">
        <v>2160</v>
      </c>
      <c r="X186" s="37" t="s">
        <v>2161</v>
      </c>
      <c r="Y186" s="37" t="s">
        <v>2162</v>
      </c>
      <c r="Z186" s="37" t="s">
        <v>2154</v>
      </c>
      <c r="AA186" s="37"/>
      <c r="AB186" s="37" t="s">
        <v>2163</v>
      </c>
      <c r="AC186" s="37" t="s">
        <v>2164</v>
      </c>
      <c r="AD186" s="37"/>
      <c r="AE186" s="37" t="s">
        <v>2159</v>
      </c>
      <c r="AF186" s="37" t="s">
        <v>2154</v>
      </c>
      <c r="AG186" s="37"/>
      <c r="AH186" s="37"/>
      <c r="AI186" s="37"/>
      <c r="AJ186" s="37"/>
      <c r="AK186" s="37"/>
      <c r="AL186" s="75" t="str">
        <f t="shared" si="51"/>
        <v>X</v>
      </c>
      <c r="AM186" s="75" t="str">
        <f t="shared" si="52"/>
        <v>X</v>
      </c>
      <c r="AN186" s="75" t="str">
        <f t="shared" si="53"/>
        <v>X</v>
      </c>
      <c r="AO186" s="75" t="str">
        <f t="shared" si="54"/>
        <v>X</v>
      </c>
      <c r="AP186" s="5"/>
      <c r="AQ186" s="1" t="str">
        <f t="shared" si="41"/>
        <v>X</v>
      </c>
      <c r="AR186" t="str">
        <f t="shared" si="42"/>
        <v>X</v>
      </c>
      <c r="AS186" t="str">
        <f t="shared" si="43"/>
        <v>X</v>
      </c>
      <c r="AT186" t="str">
        <f t="shared" si="44"/>
        <v>X</v>
      </c>
      <c r="AU186" t="str">
        <f t="shared" si="45"/>
        <v>X</v>
      </c>
      <c r="AV186" t="str">
        <f t="shared" si="46"/>
        <v>X</v>
      </c>
      <c r="AW186" t="str">
        <f t="shared" si="47"/>
        <v>X</v>
      </c>
      <c r="AX186" t="str">
        <f t="shared" si="48"/>
        <v>X</v>
      </c>
      <c r="AY186" t="str">
        <f t="shared" si="49"/>
        <v>X</v>
      </c>
      <c r="AZ186">
        <f t="shared" si="50"/>
      </c>
    </row>
    <row r="187" spans="1:52" ht="12.75">
      <c r="A187" s="37" t="s">
        <v>343</v>
      </c>
      <c r="B187" s="38" t="s">
        <v>344</v>
      </c>
      <c r="C187" s="75" t="str">
        <f t="shared" si="37"/>
        <v>X</v>
      </c>
      <c r="D187" s="75" t="str">
        <f t="shared" si="38"/>
        <v>X</v>
      </c>
      <c r="E187" s="75" t="str">
        <f t="shared" si="39"/>
        <v>X</v>
      </c>
      <c r="F187" s="75" t="str">
        <f t="shared" si="40"/>
        <v>X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 t="s">
        <v>2165</v>
      </c>
      <c r="U187" s="37" t="s">
        <v>3483</v>
      </c>
      <c r="V187" s="37" t="s">
        <v>2165</v>
      </c>
      <c r="W187" s="37"/>
      <c r="X187" s="37"/>
      <c r="Y187" s="37" t="s">
        <v>2165</v>
      </c>
      <c r="Z187" s="37"/>
      <c r="AA187" s="37"/>
      <c r="AB187" s="37"/>
      <c r="AC187" s="37"/>
      <c r="AD187" s="37"/>
      <c r="AE187" s="37" t="s">
        <v>2165</v>
      </c>
      <c r="AF187" s="37"/>
      <c r="AG187" s="37"/>
      <c r="AH187" s="37"/>
      <c r="AI187" s="37"/>
      <c r="AJ187" s="37"/>
      <c r="AK187" s="37"/>
      <c r="AL187" s="75" t="str">
        <f t="shared" si="51"/>
        <v>X</v>
      </c>
      <c r="AM187" s="75" t="str">
        <f t="shared" si="52"/>
        <v>X</v>
      </c>
      <c r="AN187" s="75" t="str">
        <f t="shared" si="53"/>
        <v>X</v>
      </c>
      <c r="AO187" s="75" t="str">
        <f t="shared" si="54"/>
        <v>X</v>
      </c>
      <c r="AP187" s="5"/>
      <c r="AQ187" s="1">
        <f t="shared" si="41"/>
      </c>
      <c r="AR187">
        <f t="shared" si="42"/>
      </c>
      <c r="AS187">
        <f t="shared" si="43"/>
      </c>
      <c r="AT187">
        <f t="shared" si="44"/>
      </c>
      <c r="AU187" t="str">
        <f t="shared" si="45"/>
        <v>X</v>
      </c>
      <c r="AV187" t="str">
        <f t="shared" si="46"/>
        <v>X</v>
      </c>
      <c r="AW187" t="str">
        <f t="shared" si="47"/>
        <v>X</v>
      </c>
      <c r="AX187">
        <f t="shared" si="48"/>
      </c>
      <c r="AY187" t="str">
        <f t="shared" si="49"/>
        <v>X</v>
      </c>
      <c r="AZ187">
        <f t="shared" si="50"/>
      </c>
    </row>
    <row r="188" spans="1:52" ht="12.75">
      <c r="A188" s="37" t="s">
        <v>345</v>
      </c>
      <c r="B188" s="38" t="s">
        <v>346</v>
      </c>
      <c r="C188" s="75" t="str">
        <f t="shared" si="37"/>
        <v>X</v>
      </c>
      <c r="D188" s="75" t="str">
        <f t="shared" si="38"/>
        <v>X</v>
      </c>
      <c r="E188" s="75" t="str">
        <f t="shared" si="39"/>
        <v>X</v>
      </c>
      <c r="F188" s="75" t="str">
        <f t="shared" si="40"/>
        <v>X</v>
      </c>
      <c r="G188" s="37" t="s">
        <v>2166</v>
      </c>
      <c r="H188" s="37"/>
      <c r="I188" s="37"/>
      <c r="J188" s="37" t="s">
        <v>2167</v>
      </c>
      <c r="K188" s="37"/>
      <c r="L188" s="37"/>
      <c r="M188" s="37" t="s">
        <v>2167</v>
      </c>
      <c r="N188" s="37" t="s">
        <v>2167</v>
      </c>
      <c r="O188" s="37"/>
      <c r="P188" s="37" t="s">
        <v>2168</v>
      </c>
      <c r="Q188" s="37"/>
      <c r="R188" s="37"/>
      <c r="S188" s="37" t="s">
        <v>2167</v>
      </c>
      <c r="T188" s="37" t="s">
        <v>2167</v>
      </c>
      <c r="U188" s="37" t="s">
        <v>2169</v>
      </c>
      <c r="V188" s="37" t="s">
        <v>2170</v>
      </c>
      <c r="W188" s="37"/>
      <c r="X188" s="37" t="s">
        <v>3568</v>
      </c>
      <c r="Y188" s="37" t="s">
        <v>2167</v>
      </c>
      <c r="Z188" s="37" t="s">
        <v>2167</v>
      </c>
      <c r="AA188" s="37" t="s">
        <v>2169</v>
      </c>
      <c r="AB188" s="37" t="s">
        <v>2171</v>
      </c>
      <c r="AC188" s="37"/>
      <c r="AD188" s="37"/>
      <c r="AE188" s="37" t="s">
        <v>2167</v>
      </c>
      <c r="AF188" s="37" t="s">
        <v>2167</v>
      </c>
      <c r="AG188" s="37"/>
      <c r="AH188" s="37"/>
      <c r="AI188" s="37"/>
      <c r="AJ188" s="37"/>
      <c r="AK188" s="37"/>
      <c r="AL188" s="75" t="str">
        <f t="shared" si="51"/>
        <v>X</v>
      </c>
      <c r="AM188" s="75" t="str">
        <f t="shared" si="52"/>
        <v>X</v>
      </c>
      <c r="AN188" s="75" t="str">
        <f t="shared" si="53"/>
        <v>X</v>
      </c>
      <c r="AO188" s="75" t="str">
        <f t="shared" si="54"/>
        <v>X</v>
      </c>
      <c r="AP188" s="5"/>
      <c r="AQ188" s="1" t="str">
        <f t="shared" si="41"/>
        <v>X</v>
      </c>
      <c r="AR188" t="str">
        <f t="shared" si="42"/>
        <v>X</v>
      </c>
      <c r="AS188" t="str">
        <f t="shared" si="43"/>
        <v>X</v>
      </c>
      <c r="AT188" t="str">
        <f t="shared" si="44"/>
        <v>X</v>
      </c>
      <c r="AU188" t="str">
        <f t="shared" si="45"/>
        <v>X</v>
      </c>
      <c r="AV188" t="str">
        <f t="shared" si="46"/>
        <v>X</v>
      </c>
      <c r="AW188" t="str">
        <f t="shared" si="47"/>
        <v>X</v>
      </c>
      <c r="AX188" t="str">
        <f t="shared" si="48"/>
        <v>X</v>
      </c>
      <c r="AY188" t="str">
        <f t="shared" si="49"/>
        <v>X</v>
      </c>
      <c r="AZ188">
        <f t="shared" si="50"/>
      </c>
    </row>
    <row r="189" spans="1:52" ht="12.75">
      <c r="A189" s="37" t="s">
        <v>347</v>
      </c>
      <c r="B189" s="38" t="s">
        <v>348</v>
      </c>
      <c r="C189" s="75" t="str">
        <f t="shared" si="37"/>
        <v>X</v>
      </c>
      <c r="D189" s="75" t="str">
        <f t="shared" si="38"/>
        <v>X</v>
      </c>
      <c r="E189" s="75" t="str">
        <f t="shared" si="39"/>
        <v>X</v>
      </c>
      <c r="F189" s="75">
        <f t="shared" si="40"/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 t="s">
        <v>2172</v>
      </c>
      <c r="T189" s="37"/>
      <c r="U189" s="37"/>
      <c r="V189" s="37"/>
      <c r="W189" s="37" t="s">
        <v>2173</v>
      </c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75" t="str">
        <f t="shared" si="51"/>
        <v>X</v>
      </c>
      <c r="AM189" s="75" t="str">
        <f t="shared" si="52"/>
        <v>X</v>
      </c>
      <c r="AN189" s="75" t="str">
        <f t="shared" si="53"/>
        <v>X</v>
      </c>
      <c r="AO189" s="75">
        <f t="shared" si="54"/>
      </c>
      <c r="AP189" s="5"/>
      <c r="AQ189" s="1">
        <f t="shared" si="41"/>
      </c>
      <c r="AR189">
        <f t="shared" si="42"/>
      </c>
      <c r="AS189">
        <f t="shared" si="43"/>
      </c>
      <c r="AT189">
        <f t="shared" si="44"/>
      </c>
      <c r="AU189" t="str">
        <f t="shared" si="45"/>
        <v>X</v>
      </c>
      <c r="AV189" t="str">
        <f t="shared" si="46"/>
        <v>X</v>
      </c>
      <c r="AW189">
        <f t="shared" si="47"/>
      </c>
      <c r="AX189">
        <f t="shared" si="48"/>
      </c>
      <c r="AY189">
        <f t="shared" si="49"/>
      </c>
      <c r="AZ189">
        <f t="shared" si="50"/>
      </c>
    </row>
    <row r="190" spans="1:52" ht="12.75">
      <c r="A190" s="37" t="s">
        <v>349</v>
      </c>
      <c r="B190" s="38" t="s">
        <v>352</v>
      </c>
      <c r="C190" s="75" t="str">
        <f t="shared" si="37"/>
        <v>X</v>
      </c>
      <c r="D190" s="75" t="str">
        <f t="shared" si="38"/>
        <v>X</v>
      </c>
      <c r="E190" s="75" t="str">
        <f t="shared" si="39"/>
        <v>X</v>
      </c>
      <c r="F190" s="75">
        <f t="shared" si="40"/>
      </c>
      <c r="G190" s="37"/>
      <c r="H190" s="37"/>
      <c r="I190" s="37"/>
      <c r="J190" s="37"/>
      <c r="K190" s="37"/>
      <c r="L190" s="37"/>
      <c r="M190" s="37" t="s">
        <v>2174</v>
      </c>
      <c r="N190" s="37"/>
      <c r="O190" s="37"/>
      <c r="P190" s="37" t="s">
        <v>2174</v>
      </c>
      <c r="Q190" s="37"/>
      <c r="R190" s="37"/>
      <c r="S190" s="37"/>
      <c r="T190" s="37" t="s">
        <v>2175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75" t="str">
        <f t="shared" si="51"/>
        <v>X</v>
      </c>
      <c r="AM190" s="75" t="str">
        <f t="shared" si="52"/>
        <v>X</v>
      </c>
      <c r="AN190" s="75" t="str">
        <f t="shared" si="53"/>
        <v>X</v>
      </c>
      <c r="AO190" s="75">
        <f t="shared" si="54"/>
      </c>
      <c r="AP190" s="5"/>
      <c r="AQ190" s="1">
        <f t="shared" si="41"/>
      </c>
      <c r="AR190">
        <f t="shared" si="42"/>
      </c>
      <c r="AS190" t="str">
        <f t="shared" si="43"/>
        <v>X</v>
      </c>
      <c r="AT190" t="str">
        <f t="shared" si="44"/>
        <v>X</v>
      </c>
      <c r="AU190" t="str">
        <f t="shared" si="45"/>
        <v>X</v>
      </c>
      <c r="AV190">
        <f t="shared" si="46"/>
      </c>
      <c r="AW190">
        <f t="shared" si="47"/>
      </c>
      <c r="AX190">
        <f t="shared" si="48"/>
      </c>
      <c r="AY190">
        <f t="shared" si="49"/>
      </c>
      <c r="AZ190">
        <f t="shared" si="50"/>
      </c>
    </row>
    <row r="191" spans="1:52" ht="12.75">
      <c r="A191" s="37" t="s">
        <v>350</v>
      </c>
      <c r="B191" s="38" t="s">
        <v>351</v>
      </c>
      <c r="C191" s="75" t="str">
        <f t="shared" si="37"/>
        <v>X</v>
      </c>
      <c r="D191" s="75" t="str">
        <f t="shared" si="38"/>
        <v>X</v>
      </c>
      <c r="E191" s="75" t="str">
        <f t="shared" si="39"/>
        <v>X</v>
      </c>
      <c r="F191" s="75">
        <f t="shared" si="40"/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 t="s">
        <v>2176</v>
      </c>
      <c r="T191" s="37" t="s">
        <v>2177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75" t="str">
        <f t="shared" si="51"/>
        <v>X</v>
      </c>
      <c r="AM191" s="75" t="str">
        <f t="shared" si="52"/>
        <v>X</v>
      </c>
      <c r="AN191" s="75" t="str">
        <f t="shared" si="53"/>
        <v>X</v>
      </c>
      <c r="AO191" s="75">
        <f t="shared" si="54"/>
      </c>
      <c r="AP191" s="5"/>
      <c r="AQ191" s="1">
        <f t="shared" si="41"/>
      </c>
      <c r="AR191">
        <f t="shared" si="42"/>
      </c>
      <c r="AS191">
        <f t="shared" si="43"/>
      </c>
      <c r="AT191">
        <f t="shared" si="44"/>
      </c>
      <c r="AU191" t="str">
        <f t="shared" si="45"/>
        <v>X</v>
      </c>
      <c r="AV191">
        <f t="shared" si="46"/>
      </c>
      <c r="AW191">
        <f t="shared" si="47"/>
      </c>
      <c r="AX191">
        <f t="shared" si="48"/>
      </c>
      <c r="AY191">
        <f t="shared" si="49"/>
      </c>
      <c r="AZ191">
        <f t="shared" si="50"/>
      </c>
    </row>
    <row r="192" spans="1:52" ht="12.75">
      <c r="A192" s="37"/>
      <c r="B192" s="38"/>
      <c r="C192" s="75"/>
      <c r="D192" s="75"/>
      <c r="E192" s="75"/>
      <c r="F192" s="75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75"/>
      <c r="AM192" s="75"/>
      <c r="AN192" s="75"/>
      <c r="AO192" s="75"/>
      <c r="AP192" s="5"/>
      <c r="AQ192" s="1">
        <f t="shared" si="41"/>
      </c>
      <c r="AR192">
        <f t="shared" si="42"/>
      </c>
      <c r="AS192">
        <f t="shared" si="43"/>
      </c>
      <c r="AT192">
        <f t="shared" si="44"/>
      </c>
      <c r="AU192">
        <f t="shared" si="45"/>
      </c>
      <c r="AV192">
        <f t="shared" si="46"/>
      </c>
      <c r="AW192">
        <f t="shared" si="47"/>
      </c>
      <c r="AX192">
        <f t="shared" si="48"/>
      </c>
      <c r="AY192">
        <f t="shared" si="49"/>
      </c>
      <c r="AZ192">
        <f t="shared" si="50"/>
      </c>
    </row>
    <row r="193" spans="1:52" ht="12.75">
      <c r="A193" s="37" t="s">
        <v>353</v>
      </c>
      <c r="B193" s="38" t="s">
        <v>354</v>
      </c>
      <c r="C193" s="75" t="str">
        <f t="shared" si="37"/>
        <v>X</v>
      </c>
      <c r="D193" s="75" t="str">
        <f t="shared" si="38"/>
        <v>X</v>
      </c>
      <c r="E193" s="75" t="str">
        <f t="shared" si="39"/>
        <v>X</v>
      </c>
      <c r="F193" s="75" t="str">
        <f t="shared" si="40"/>
        <v>X</v>
      </c>
      <c r="G193" s="37" t="s">
        <v>3579</v>
      </c>
      <c r="H193" s="37"/>
      <c r="I193" s="37"/>
      <c r="J193" s="37" t="s">
        <v>2178</v>
      </c>
      <c r="K193" s="37"/>
      <c r="L193" s="37"/>
      <c r="M193" s="37" t="s">
        <v>2179</v>
      </c>
      <c r="N193" s="37"/>
      <c r="O193" s="37"/>
      <c r="P193" s="37" t="s">
        <v>2179</v>
      </c>
      <c r="Q193" s="37"/>
      <c r="R193" s="37"/>
      <c r="S193" s="37" t="s">
        <v>2180</v>
      </c>
      <c r="T193" s="37" t="s">
        <v>2181</v>
      </c>
      <c r="U193" s="37" t="s">
        <v>2182</v>
      </c>
      <c r="V193" s="37"/>
      <c r="W193" s="37" t="s">
        <v>2183</v>
      </c>
      <c r="X193" s="37"/>
      <c r="Y193" s="37" t="s">
        <v>2184</v>
      </c>
      <c r="Z193" s="37"/>
      <c r="AA193" s="37" t="s">
        <v>2185</v>
      </c>
      <c r="AB193" s="37" t="s">
        <v>2186</v>
      </c>
      <c r="AC193" s="37"/>
      <c r="AD193" s="37"/>
      <c r="AE193" s="37" t="s">
        <v>2185</v>
      </c>
      <c r="AF193" s="37"/>
      <c r="AG193" s="37"/>
      <c r="AH193" s="37"/>
      <c r="AI193" s="37"/>
      <c r="AJ193" s="37"/>
      <c r="AK193" s="37"/>
      <c r="AL193" s="75" t="str">
        <f t="shared" si="51"/>
        <v>X</v>
      </c>
      <c r="AM193" s="75" t="str">
        <f t="shared" si="52"/>
        <v>X</v>
      </c>
      <c r="AN193" s="75" t="str">
        <f t="shared" si="53"/>
        <v>X</v>
      </c>
      <c r="AO193" s="75" t="str">
        <f t="shared" si="54"/>
        <v>X</v>
      </c>
      <c r="AP193" s="5"/>
      <c r="AQ193" s="1" t="str">
        <f t="shared" si="41"/>
        <v>X</v>
      </c>
      <c r="AR193" t="str">
        <f t="shared" si="42"/>
        <v>X</v>
      </c>
      <c r="AS193" t="str">
        <f t="shared" si="43"/>
        <v>X</v>
      </c>
      <c r="AT193" t="str">
        <f t="shared" si="44"/>
        <v>X</v>
      </c>
      <c r="AU193" t="str">
        <f t="shared" si="45"/>
        <v>X</v>
      </c>
      <c r="AV193" t="str">
        <f t="shared" si="46"/>
        <v>X</v>
      </c>
      <c r="AW193" t="str">
        <f t="shared" si="47"/>
        <v>X</v>
      </c>
      <c r="AX193" t="str">
        <f t="shared" si="48"/>
        <v>X</v>
      </c>
      <c r="AY193" t="str">
        <f t="shared" si="49"/>
        <v>X</v>
      </c>
      <c r="AZ193">
        <f t="shared" si="50"/>
      </c>
    </row>
    <row r="194" spans="1:52" ht="12.75">
      <c r="A194" s="37" t="s">
        <v>355</v>
      </c>
      <c r="B194" s="38" t="s">
        <v>356</v>
      </c>
      <c r="C194" s="75" t="str">
        <f t="shared" si="37"/>
        <v>X</v>
      </c>
      <c r="D194" s="75">
        <f t="shared" si="38"/>
      </c>
      <c r="E194" s="75" t="str">
        <f t="shared" si="39"/>
        <v>X</v>
      </c>
      <c r="F194" s="75">
        <f t="shared" si="40"/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 t="s">
        <v>2187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75" t="str">
        <f t="shared" si="51"/>
        <v>X</v>
      </c>
      <c r="AM194" s="75">
        <f t="shared" si="52"/>
      </c>
      <c r="AN194" s="75" t="str">
        <f t="shared" si="53"/>
        <v>X</v>
      </c>
      <c r="AO194" s="75">
        <f t="shared" si="54"/>
      </c>
      <c r="AP194" s="5"/>
      <c r="AQ194" s="1">
        <f t="shared" si="41"/>
      </c>
      <c r="AR194">
        <f t="shared" si="42"/>
      </c>
      <c r="AS194">
        <f t="shared" si="43"/>
      </c>
      <c r="AT194">
        <f t="shared" si="44"/>
      </c>
      <c r="AU194" t="str">
        <f t="shared" si="45"/>
        <v>X</v>
      </c>
      <c r="AV194">
        <f t="shared" si="46"/>
      </c>
      <c r="AW194">
        <f t="shared" si="47"/>
      </c>
      <c r="AX194">
        <f t="shared" si="48"/>
      </c>
      <c r="AY194">
        <f t="shared" si="49"/>
      </c>
      <c r="AZ194">
        <f t="shared" si="50"/>
      </c>
    </row>
    <row r="195" spans="1:52" ht="12.75">
      <c r="A195" s="37" t="s">
        <v>357</v>
      </c>
      <c r="B195" s="38" t="s">
        <v>358</v>
      </c>
      <c r="C195" s="75" t="str">
        <f t="shared" si="37"/>
        <v>X</v>
      </c>
      <c r="D195" s="75" t="str">
        <f t="shared" si="38"/>
        <v>X</v>
      </c>
      <c r="E195" s="75" t="str">
        <f t="shared" si="39"/>
        <v>X</v>
      </c>
      <c r="F195" s="75">
        <f t="shared" si="40"/>
      </c>
      <c r="G195" s="37"/>
      <c r="H195" s="37"/>
      <c r="I195" s="37"/>
      <c r="J195" s="37"/>
      <c r="K195" s="37"/>
      <c r="L195" s="37"/>
      <c r="M195" s="37" t="s">
        <v>2188</v>
      </c>
      <c r="N195" s="37"/>
      <c r="O195" s="37"/>
      <c r="P195" s="37" t="s">
        <v>2189</v>
      </c>
      <c r="Q195" s="37"/>
      <c r="R195" s="37"/>
      <c r="S195" s="37" t="s">
        <v>2188</v>
      </c>
      <c r="T195" s="37" t="s">
        <v>2190</v>
      </c>
      <c r="U195" s="37"/>
      <c r="V195" s="37" t="s">
        <v>2189</v>
      </c>
      <c r="W195" s="37" t="s">
        <v>2188</v>
      </c>
      <c r="X195" s="37"/>
      <c r="Y195" s="37"/>
      <c r="Z195" s="37" t="s">
        <v>2191</v>
      </c>
      <c r="AA195" s="37"/>
      <c r="AB195" s="37" t="s">
        <v>2188</v>
      </c>
      <c r="AC195" s="37"/>
      <c r="AD195" s="37"/>
      <c r="AE195" s="37"/>
      <c r="AF195" s="37" t="s">
        <v>2192</v>
      </c>
      <c r="AG195" s="37"/>
      <c r="AH195" s="37"/>
      <c r="AI195" s="37"/>
      <c r="AJ195" s="37"/>
      <c r="AK195" s="37"/>
      <c r="AL195" s="75" t="str">
        <f t="shared" si="51"/>
        <v>X</v>
      </c>
      <c r="AM195" s="75" t="str">
        <f t="shared" si="52"/>
        <v>X</v>
      </c>
      <c r="AN195" s="75" t="str">
        <f t="shared" si="53"/>
        <v>X</v>
      </c>
      <c r="AO195" s="75">
        <f t="shared" si="54"/>
      </c>
      <c r="AP195" s="5"/>
      <c r="AQ195" s="1">
        <f t="shared" si="41"/>
      </c>
      <c r="AR195">
        <f t="shared" si="42"/>
      </c>
      <c r="AS195" t="str">
        <f t="shared" si="43"/>
        <v>X</v>
      </c>
      <c r="AT195" t="str">
        <f t="shared" si="44"/>
        <v>X</v>
      </c>
      <c r="AU195" t="str">
        <f t="shared" si="45"/>
        <v>X</v>
      </c>
      <c r="AV195" t="str">
        <f t="shared" si="46"/>
        <v>X</v>
      </c>
      <c r="AW195" t="str">
        <f t="shared" si="47"/>
        <v>X</v>
      </c>
      <c r="AX195" t="str">
        <f t="shared" si="48"/>
        <v>X</v>
      </c>
      <c r="AY195" t="str">
        <f t="shared" si="49"/>
        <v>X</v>
      </c>
      <c r="AZ195">
        <f t="shared" si="50"/>
      </c>
    </row>
    <row r="196" spans="1:52" ht="12.75">
      <c r="A196" s="37" t="s">
        <v>357</v>
      </c>
      <c r="B196" s="38" t="s">
        <v>666</v>
      </c>
      <c r="C196" s="75" t="str">
        <f t="shared" si="37"/>
        <v>X</v>
      </c>
      <c r="D196" s="75" t="str">
        <f t="shared" si="38"/>
        <v>X</v>
      </c>
      <c r="E196" s="75" t="str">
        <f t="shared" si="39"/>
        <v>X</v>
      </c>
      <c r="F196" s="75" t="str">
        <f t="shared" si="40"/>
        <v>X</v>
      </c>
      <c r="G196" s="37"/>
      <c r="H196" s="37"/>
      <c r="I196" s="37"/>
      <c r="J196" s="37"/>
      <c r="K196" s="37"/>
      <c r="L196" s="37"/>
      <c r="M196" s="37" t="s">
        <v>2193</v>
      </c>
      <c r="N196" s="37"/>
      <c r="O196" s="37"/>
      <c r="P196" s="37"/>
      <c r="Q196" s="37"/>
      <c r="R196" s="37"/>
      <c r="S196" s="37" t="s">
        <v>2194</v>
      </c>
      <c r="T196" s="37" t="s">
        <v>2195</v>
      </c>
      <c r="U196" s="37" t="s">
        <v>2194</v>
      </c>
      <c r="V196" s="37"/>
      <c r="W196" s="37" t="s">
        <v>2193</v>
      </c>
      <c r="X196" s="37"/>
      <c r="Y196" s="37" t="s">
        <v>2194</v>
      </c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75" t="str">
        <f t="shared" si="51"/>
        <v>X</v>
      </c>
      <c r="AM196" s="75" t="str">
        <f t="shared" si="52"/>
        <v>X</v>
      </c>
      <c r="AN196" s="75" t="str">
        <f t="shared" si="53"/>
        <v>X</v>
      </c>
      <c r="AO196" s="75" t="str">
        <f t="shared" si="54"/>
        <v>X</v>
      </c>
      <c r="AP196" s="5"/>
      <c r="AQ196" s="1">
        <f t="shared" si="41"/>
      </c>
      <c r="AR196">
        <f t="shared" si="42"/>
      </c>
      <c r="AS196" t="str">
        <f t="shared" si="43"/>
        <v>X</v>
      </c>
      <c r="AT196">
        <f t="shared" si="44"/>
      </c>
      <c r="AU196" t="str">
        <f t="shared" si="45"/>
        <v>X</v>
      </c>
      <c r="AV196" t="str">
        <f t="shared" si="46"/>
        <v>X</v>
      </c>
      <c r="AW196" t="str">
        <f t="shared" si="47"/>
        <v>X</v>
      </c>
      <c r="AX196">
        <f t="shared" si="48"/>
      </c>
      <c r="AY196">
        <f t="shared" si="49"/>
      </c>
      <c r="AZ196">
        <f t="shared" si="50"/>
      </c>
    </row>
    <row r="197" spans="1:52" ht="12.75">
      <c r="A197" s="37" t="s">
        <v>359</v>
      </c>
      <c r="B197" s="38" t="s">
        <v>360</v>
      </c>
      <c r="C197" s="75" t="str">
        <f t="shared" si="37"/>
        <v>X</v>
      </c>
      <c r="D197" s="75" t="str">
        <f t="shared" si="38"/>
        <v>X</v>
      </c>
      <c r="E197" s="75" t="str">
        <f t="shared" si="39"/>
        <v>X</v>
      </c>
      <c r="F197" s="75" t="str">
        <f t="shared" si="40"/>
        <v>X</v>
      </c>
      <c r="G197" s="37"/>
      <c r="H197" s="37"/>
      <c r="I197" s="37"/>
      <c r="J197" s="37"/>
      <c r="K197" s="37"/>
      <c r="L197" s="37"/>
      <c r="M197" s="37" t="s">
        <v>2196</v>
      </c>
      <c r="N197" s="37"/>
      <c r="O197" s="37"/>
      <c r="P197" s="37" t="s">
        <v>2196</v>
      </c>
      <c r="Q197" s="37"/>
      <c r="R197" s="37"/>
      <c r="S197" s="37"/>
      <c r="T197" s="37" t="s">
        <v>2197</v>
      </c>
      <c r="U197" s="37" t="s">
        <v>2196</v>
      </c>
      <c r="V197" s="37"/>
      <c r="W197" s="37"/>
      <c r="X197" s="37"/>
      <c r="Y197" s="37"/>
      <c r="Z197" s="37" t="s">
        <v>2197</v>
      </c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75" t="str">
        <f t="shared" si="51"/>
        <v>X</v>
      </c>
      <c r="AM197" s="75" t="str">
        <f t="shared" si="52"/>
        <v>X</v>
      </c>
      <c r="AN197" s="75" t="str">
        <f t="shared" si="53"/>
        <v>X</v>
      </c>
      <c r="AO197" s="75" t="str">
        <f t="shared" si="54"/>
        <v>X</v>
      </c>
      <c r="AP197" s="5"/>
      <c r="AQ197" s="1">
        <f t="shared" si="41"/>
      </c>
      <c r="AR197">
        <f t="shared" si="42"/>
      </c>
      <c r="AS197" t="str">
        <f t="shared" si="43"/>
        <v>X</v>
      </c>
      <c r="AT197" t="str">
        <f t="shared" si="44"/>
        <v>X</v>
      </c>
      <c r="AU197" t="str">
        <f t="shared" si="45"/>
        <v>X</v>
      </c>
      <c r="AV197">
        <f t="shared" si="46"/>
      </c>
      <c r="AW197" t="str">
        <f t="shared" si="47"/>
        <v>X</v>
      </c>
      <c r="AX197">
        <f t="shared" si="48"/>
      </c>
      <c r="AY197">
        <f t="shared" si="49"/>
      </c>
      <c r="AZ197">
        <f t="shared" si="50"/>
      </c>
    </row>
    <row r="198" spans="1:52" ht="12.75">
      <c r="A198" s="37" t="s">
        <v>361</v>
      </c>
      <c r="B198" s="38" t="s">
        <v>362</v>
      </c>
      <c r="C198" s="75" t="str">
        <f t="shared" si="37"/>
        <v>X</v>
      </c>
      <c r="D198" s="75" t="str">
        <f t="shared" si="38"/>
        <v>X</v>
      </c>
      <c r="E198" s="75" t="str">
        <f t="shared" si="39"/>
        <v>X</v>
      </c>
      <c r="F198" s="75" t="str">
        <f t="shared" si="40"/>
        <v>X</v>
      </c>
      <c r="G198" s="37" t="s">
        <v>2198</v>
      </c>
      <c r="H198" s="37"/>
      <c r="I198" s="37"/>
      <c r="J198" s="37"/>
      <c r="K198" s="37" t="s">
        <v>2199</v>
      </c>
      <c r="L198" s="37"/>
      <c r="M198" s="37" t="s">
        <v>2200</v>
      </c>
      <c r="N198" s="37"/>
      <c r="O198" s="37" t="s">
        <v>2201</v>
      </c>
      <c r="P198" s="37" t="s">
        <v>2202</v>
      </c>
      <c r="Q198" s="37"/>
      <c r="R198" s="37"/>
      <c r="S198" s="37" t="s">
        <v>2203</v>
      </c>
      <c r="T198" s="37" t="s">
        <v>2204</v>
      </c>
      <c r="U198" s="37" t="s">
        <v>2205</v>
      </c>
      <c r="V198" s="37" t="s">
        <v>2206</v>
      </c>
      <c r="W198" s="37" t="s">
        <v>2206</v>
      </c>
      <c r="X198" s="37"/>
      <c r="Y198" s="37" t="s">
        <v>2198</v>
      </c>
      <c r="Z198" s="37" t="s">
        <v>2207</v>
      </c>
      <c r="AA198" s="37"/>
      <c r="AB198" s="37" t="s">
        <v>2202</v>
      </c>
      <c r="AC198" s="37"/>
      <c r="AD198" s="37" t="s">
        <v>2202</v>
      </c>
      <c r="AE198" s="37" t="s">
        <v>2202</v>
      </c>
      <c r="AF198" s="37" t="s">
        <v>2208</v>
      </c>
      <c r="AG198" s="37"/>
      <c r="AH198" s="37"/>
      <c r="AI198" s="37"/>
      <c r="AJ198" s="37"/>
      <c r="AK198" s="37"/>
      <c r="AL198" s="75" t="str">
        <f t="shared" si="51"/>
        <v>X</v>
      </c>
      <c r="AM198" s="75" t="str">
        <f t="shared" si="52"/>
        <v>X</v>
      </c>
      <c r="AN198" s="75" t="str">
        <f t="shared" si="53"/>
        <v>X</v>
      </c>
      <c r="AO198" s="75" t="str">
        <f t="shared" si="54"/>
        <v>X</v>
      </c>
      <c r="AP198" s="5"/>
      <c r="AQ198" s="1" t="str">
        <f t="shared" si="41"/>
        <v>X</v>
      </c>
      <c r="AR198" t="str">
        <f t="shared" si="42"/>
        <v>X</v>
      </c>
      <c r="AS198" t="str">
        <f t="shared" si="43"/>
        <v>X</v>
      </c>
      <c r="AT198" t="str">
        <f t="shared" si="44"/>
        <v>X</v>
      </c>
      <c r="AU198" t="str">
        <f t="shared" si="45"/>
        <v>X</v>
      </c>
      <c r="AV198" t="str">
        <f t="shared" si="46"/>
        <v>X</v>
      </c>
      <c r="AW198" t="str">
        <f t="shared" si="47"/>
        <v>X</v>
      </c>
      <c r="AX198" t="str">
        <f t="shared" si="48"/>
        <v>X</v>
      </c>
      <c r="AY198" t="str">
        <f t="shared" si="49"/>
        <v>X</v>
      </c>
      <c r="AZ198">
        <f t="shared" si="50"/>
      </c>
    </row>
    <row r="199" spans="1:52" ht="12.75">
      <c r="A199" s="37" t="s">
        <v>363</v>
      </c>
      <c r="B199" s="38" t="s">
        <v>364</v>
      </c>
      <c r="C199" s="75" t="str">
        <f t="shared" si="37"/>
        <v>X</v>
      </c>
      <c r="D199" s="75" t="str">
        <f t="shared" si="38"/>
        <v>X</v>
      </c>
      <c r="E199" s="75" t="str">
        <f t="shared" si="39"/>
        <v>X</v>
      </c>
      <c r="F199" s="75" t="str">
        <f t="shared" si="40"/>
        <v>X</v>
      </c>
      <c r="G199" s="37" t="s">
        <v>2209</v>
      </c>
      <c r="H199" s="37"/>
      <c r="I199" s="37"/>
      <c r="J199" s="37" t="s">
        <v>2209</v>
      </c>
      <c r="K199" s="37"/>
      <c r="L199" s="37"/>
      <c r="M199" s="37" t="s">
        <v>2209</v>
      </c>
      <c r="N199" s="37"/>
      <c r="O199" s="37"/>
      <c r="P199" s="37"/>
      <c r="Q199" s="37"/>
      <c r="R199" s="37"/>
      <c r="S199" s="37" t="s">
        <v>2209</v>
      </c>
      <c r="T199" s="37"/>
      <c r="U199" s="37"/>
      <c r="V199" s="37" t="s">
        <v>2209</v>
      </c>
      <c r="W199" s="37"/>
      <c r="X199" s="37"/>
      <c r="Y199" s="37" t="s">
        <v>2209</v>
      </c>
      <c r="Z199" s="37" t="s">
        <v>2209</v>
      </c>
      <c r="AA199" s="37" t="s">
        <v>2209</v>
      </c>
      <c r="AB199" s="37" t="s">
        <v>2209</v>
      </c>
      <c r="AC199" s="37"/>
      <c r="AD199" s="37"/>
      <c r="AE199" s="37"/>
      <c r="AF199" s="37" t="s">
        <v>2209</v>
      </c>
      <c r="AG199" s="37"/>
      <c r="AH199" s="37"/>
      <c r="AI199" s="37"/>
      <c r="AJ199" s="37"/>
      <c r="AK199" s="37"/>
      <c r="AL199" s="75" t="str">
        <f t="shared" si="51"/>
        <v>X</v>
      </c>
      <c r="AM199" s="75" t="str">
        <f t="shared" si="52"/>
        <v>X</v>
      </c>
      <c r="AN199" s="75" t="str">
        <f t="shared" si="53"/>
        <v>X</v>
      </c>
      <c r="AO199" s="75" t="str">
        <f t="shared" si="54"/>
        <v>X</v>
      </c>
      <c r="AP199" s="5"/>
      <c r="AQ199" s="1" t="str">
        <f t="shared" si="41"/>
        <v>X</v>
      </c>
      <c r="AR199" t="str">
        <f t="shared" si="42"/>
        <v>X</v>
      </c>
      <c r="AS199" t="str">
        <f t="shared" si="43"/>
        <v>X</v>
      </c>
      <c r="AT199">
        <f t="shared" si="44"/>
      </c>
      <c r="AU199" t="str">
        <f t="shared" si="45"/>
        <v>X</v>
      </c>
      <c r="AV199" t="str">
        <f t="shared" si="46"/>
        <v>X</v>
      </c>
      <c r="AW199" t="str">
        <f t="shared" si="47"/>
        <v>X</v>
      </c>
      <c r="AX199" t="str">
        <f t="shared" si="48"/>
        <v>X</v>
      </c>
      <c r="AY199" t="str">
        <f t="shared" si="49"/>
        <v>X</v>
      </c>
      <c r="AZ199">
        <f t="shared" si="50"/>
      </c>
    </row>
    <row r="200" spans="1:52" ht="12.75">
      <c r="A200" s="37" t="s">
        <v>365</v>
      </c>
      <c r="B200" s="38" t="s">
        <v>366</v>
      </c>
      <c r="C200" s="75" t="str">
        <f t="shared" si="37"/>
        <v>X</v>
      </c>
      <c r="D200" s="75" t="str">
        <f t="shared" si="38"/>
        <v>X</v>
      </c>
      <c r="E200" s="75" t="str">
        <f t="shared" si="39"/>
        <v>X</v>
      </c>
      <c r="F200" s="75" t="str">
        <f t="shared" si="40"/>
        <v>X</v>
      </c>
      <c r="G200" s="37" t="s">
        <v>2210</v>
      </c>
      <c r="H200" s="37"/>
      <c r="I200" s="37"/>
      <c r="J200" s="37" t="s">
        <v>2211</v>
      </c>
      <c r="K200" s="37"/>
      <c r="L200" s="37" t="s">
        <v>2212</v>
      </c>
      <c r="M200" s="37" t="s">
        <v>2213</v>
      </c>
      <c r="N200" s="37" t="s">
        <v>2211</v>
      </c>
      <c r="O200" s="37" t="s">
        <v>2214</v>
      </c>
      <c r="P200" s="37" t="s">
        <v>2215</v>
      </c>
      <c r="Q200" s="37"/>
      <c r="R200" s="37"/>
      <c r="S200" s="37" t="s">
        <v>2211</v>
      </c>
      <c r="T200" s="37" t="s">
        <v>2211</v>
      </c>
      <c r="U200" s="37" t="s">
        <v>2216</v>
      </c>
      <c r="V200" s="37" t="s">
        <v>2215</v>
      </c>
      <c r="W200" s="37"/>
      <c r="X200" s="37"/>
      <c r="Y200" s="37" t="s">
        <v>2211</v>
      </c>
      <c r="Z200" s="37" t="s">
        <v>2211</v>
      </c>
      <c r="AA200" s="37" t="s">
        <v>2217</v>
      </c>
      <c r="AB200" s="37" t="s">
        <v>2218</v>
      </c>
      <c r="AC200" s="37" t="s">
        <v>2219</v>
      </c>
      <c r="AD200" s="37"/>
      <c r="AE200" s="37" t="s">
        <v>2220</v>
      </c>
      <c r="AF200" s="37" t="s">
        <v>2220</v>
      </c>
      <c r="AG200" s="37"/>
      <c r="AH200" s="37"/>
      <c r="AI200" s="37"/>
      <c r="AJ200" s="37"/>
      <c r="AK200" s="37"/>
      <c r="AL200" s="75" t="str">
        <f t="shared" si="51"/>
        <v>X</v>
      </c>
      <c r="AM200" s="75" t="str">
        <f t="shared" si="52"/>
        <v>X</v>
      </c>
      <c r="AN200" s="75" t="str">
        <f t="shared" si="53"/>
        <v>X</v>
      </c>
      <c r="AO200" s="75" t="str">
        <f t="shared" si="54"/>
        <v>X</v>
      </c>
      <c r="AP200" s="5"/>
      <c r="AQ200" s="1" t="str">
        <f t="shared" si="41"/>
        <v>X</v>
      </c>
      <c r="AR200" t="str">
        <f t="shared" si="42"/>
        <v>X</v>
      </c>
      <c r="AS200" t="str">
        <f t="shared" si="43"/>
        <v>X</v>
      </c>
      <c r="AT200" t="str">
        <f t="shared" si="44"/>
        <v>X</v>
      </c>
      <c r="AU200" t="str">
        <f t="shared" si="45"/>
        <v>X</v>
      </c>
      <c r="AV200" t="str">
        <f t="shared" si="46"/>
        <v>X</v>
      </c>
      <c r="AW200" t="str">
        <f t="shared" si="47"/>
        <v>X</v>
      </c>
      <c r="AX200" t="str">
        <f t="shared" si="48"/>
        <v>X</v>
      </c>
      <c r="AY200" t="str">
        <f t="shared" si="49"/>
        <v>X</v>
      </c>
      <c r="AZ200">
        <f t="shared" si="50"/>
      </c>
    </row>
    <row r="201" spans="1:52" ht="12.75">
      <c r="A201" s="37" t="s">
        <v>367</v>
      </c>
      <c r="B201" s="38" t="s">
        <v>368</v>
      </c>
      <c r="C201" s="75" t="str">
        <f t="shared" si="37"/>
        <v>X</v>
      </c>
      <c r="D201" s="75" t="str">
        <f t="shared" si="38"/>
        <v>X</v>
      </c>
      <c r="E201" s="75" t="str">
        <f t="shared" si="39"/>
        <v>X</v>
      </c>
      <c r="F201" s="75" t="str">
        <f t="shared" si="40"/>
        <v>X</v>
      </c>
      <c r="G201" s="37" t="s">
        <v>2221</v>
      </c>
      <c r="H201" s="37"/>
      <c r="I201" s="37" t="s">
        <v>3516</v>
      </c>
      <c r="J201" s="37" t="s">
        <v>2222</v>
      </c>
      <c r="K201" s="37"/>
      <c r="L201" s="37" t="s">
        <v>2233</v>
      </c>
      <c r="M201" s="37" t="s">
        <v>2223</v>
      </c>
      <c r="N201" s="37" t="s">
        <v>2222</v>
      </c>
      <c r="O201" s="37" t="s">
        <v>2224</v>
      </c>
      <c r="P201" s="37" t="s">
        <v>2225</v>
      </c>
      <c r="Q201" s="37"/>
      <c r="R201" s="37"/>
      <c r="S201" s="37" t="s">
        <v>2226</v>
      </c>
      <c r="T201" s="37" t="s">
        <v>2227</v>
      </c>
      <c r="U201" s="37" t="s">
        <v>2228</v>
      </c>
      <c r="V201" s="37" t="s">
        <v>2229</v>
      </c>
      <c r="W201" s="37"/>
      <c r="X201" s="37" t="s">
        <v>2222</v>
      </c>
      <c r="Y201" s="37" t="s">
        <v>2230</v>
      </c>
      <c r="Z201" s="37" t="s">
        <v>2231</v>
      </c>
      <c r="AA201" s="37" t="s">
        <v>2228</v>
      </c>
      <c r="AB201" s="37"/>
      <c r="AC201" s="37" t="s">
        <v>2232</v>
      </c>
      <c r="AD201" s="37" t="s">
        <v>2233</v>
      </c>
      <c r="AE201" s="37"/>
      <c r="AF201" s="37" t="s">
        <v>2233</v>
      </c>
      <c r="AG201" s="37"/>
      <c r="AH201" s="37"/>
      <c r="AI201" s="37"/>
      <c r="AJ201" s="37"/>
      <c r="AK201" s="37"/>
      <c r="AL201" s="75" t="str">
        <f t="shared" si="51"/>
        <v>X</v>
      </c>
      <c r="AM201" s="75" t="str">
        <f t="shared" si="52"/>
        <v>X</v>
      </c>
      <c r="AN201" s="75" t="str">
        <f t="shared" si="53"/>
        <v>X</v>
      </c>
      <c r="AO201" s="75" t="str">
        <f t="shared" si="54"/>
        <v>X</v>
      </c>
      <c r="AP201" s="5"/>
      <c r="AQ201" s="1" t="str">
        <f t="shared" si="41"/>
        <v>X</v>
      </c>
      <c r="AR201" t="str">
        <f t="shared" si="42"/>
        <v>X</v>
      </c>
      <c r="AS201" t="str">
        <f t="shared" si="43"/>
        <v>X</v>
      </c>
      <c r="AT201" t="str">
        <f t="shared" si="44"/>
        <v>X</v>
      </c>
      <c r="AU201" t="str">
        <f t="shared" si="45"/>
        <v>X</v>
      </c>
      <c r="AV201" t="str">
        <f t="shared" si="46"/>
        <v>X</v>
      </c>
      <c r="AW201" t="str">
        <f t="shared" si="47"/>
        <v>X</v>
      </c>
      <c r="AX201" t="str">
        <f t="shared" si="48"/>
        <v>X</v>
      </c>
      <c r="AY201" t="str">
        <f t="shared" si="49"/>
        <v>X</v>
      </c>
      <c r="AZ201">
        <f t="shared" si="50"/>
      </c>
    </row>
    <row r="202" spans="1:52" ht="12.75">
      <c r="A202" s="37" t="s">
        <v>369</v>
      </c>
      <c r="B202" s="38" t="s">
        <v>370</v>
      </c>
      <c r="C202" s="75" t="str">
        <f t="shared" si="37"/>
        <v>X</v>
      </c>
      <c r="D202" s="75" t="str">
        <f t="shared" si="38"/>
        <v>X</v>
      </c>
      <c r="E202" s="75" t="str">
        <f t="shared" si="39"/>
        <v>X</v>
      </c>
      <c r="F202" s="75" t="str">
        <f t="shared" si="40"/>
        <v>X</v>
      </c>
      <c r="G202" s="37" t="s">
        <v>2234</v>
      </c>
      <c r="H202" s="37"/>
      <c r="I202" s="37"/>
      <c r="J202" s="37" t="s">
        <v>2234</v>
      </c>
      <c r="K202" s="37"/>
      <c r="L202" s="37"/>
      <c r="M202" s="37" t="s">
        <v>2234</v>
      </c>
      <c r="N202" s="37"/>
      <c r="O202" s="37"/>
      <c r="P202" s="37" t="s">
        <v>2234</v>
      </c>
      <c r="Q202" s="37"/>
      <c r="R202" s="37"/>
      <c r="S202" s="37" t="s">
        <v>2235</v>
      </c>
      <c r="T202" s="37" t="s">
        <v>2234</v>
      </c>
      <c r="U202" s="37" t="s">
        <v>2234</v>
      </c>
      <c r="V202" s="37" t="s">
        <v>2234</v>
      </c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75" t="str">
        <f t="shared" si="51"/>
        <v>X</v>
      </c>
      <c r="AM202" s="75" t="str">
        <f t="shared" si="52"/>
        <v>X</v>
      </c>
      <c r="AN202" s="75" t="str">
        <f t="shared" si="53"/>
        <v>X</v>
      </c>
      <c r="AO202" s="75" t="str">
        <f t="shared" si="54"/>
        <v>X</v>
      </c>
      <c r="AP202" s="5"/>
      <c r="AQ202" s="1" t="str">
        <f aca="true" t="shared" si="55" ref="AQ202:AQ267">IF(COUNTBLANK(G202:I202)&lt;3,"X","")</f>
        <v>X</v>
      </c>
      <c r="AR202" t="str">
        <f aca="true" t="shared" si="56" ref="AR202:AR267">IF(COUNTBLANK(J202:L202)&lt;3,"X","")</f>
        <v>X</v>
      </c>
      <c r="AS202" t="str">
        <f aca="true" t="shared" si="57" ref="AS202:AS267">IF(COUNTBLANK(M202:O202)&lt;3,"X","")</f>
        <v>X</v>
      </c>
      <c r="AT202" t="str">
        <f aca="true" t="shared" si="58" ref="AT202:AT267">IF(COUNTBLANK(P202:R202)&lt;3,"X","")</f>
        <v>X</v>
      </c>
      <c r="AU202" t="str">
        <f aca="true" t="shared" si="59" ref="AU202:AU267">IF(COUNTBLANK(S202:U202)&lt;3,"X","")</f>
        <v>X</v>
      </c>
      <c r="AV202" t="str">
        <f aca="true" t="shared" si="60" ref="AV202:AV267">IF(COUNTBLANK(V202:X202)&lt;3,"X","")</f>
        <v>X</v>
      </c>
      <c r="AW202">
        <f aca="true" t="shared" si="61" ref="AW202:AW267">IF(COUNTBLANK(Y202:AA202)&lt;3,"X","")</f>
      </c>
      <c r="AX202">
        <f aca="true" t="shared" si="62" ref="AX202:AX267">IF(COUNTBLANK(AB202:AD202)&lt;3,"X","")</f>
      </c>
      <c r="AY202">
        <f aca="true" t="shared" si="63" ref="AY202:AY267">IF(COUNTBLANK(AE202:AG202)&lt;3,"X","")</f>
      </c>
      <c r="AZ202">
        <f aca="true" t="shared" si="64" ref="AZ202:AZ267">IF(COUNTBLANK(AH202:AJ202)&lt;3,"X","")</f>
      </c>
    </row>
    <row r="203" spans="1:52" ht="12.75">
      <c r="A203" s="37" t="s">
        <v>371</v>
      </c>
      <c r="B203" s="38" t="s">
        <v>372</v>
      </c>
      <c r="C203" s="75" t="str">
        <f aca="true" t="shared" si="65" ref="C203:C266">IF(COUNTBLANK(D203:F203)&lt;3,"X","")</f>
        <v>X</v>
      </c>
      <c r="D203" s="75" t="str">
        <f aca="true" t="shared" si="66" ref="D203:D266">IF(SUMPRODUCT((MOD(COLUMN(G203:AE203),3)=1)*(G203:AE203=""))&lt;9,"X","")</f>
        <v>X</v>
      </c>
      <c r="E203" s="75" t="str">
        <f aca="true" t="shared" si="67" ref="E203:E266">IF(SUMPRODUCT((MOD(COLUMN(G203:AF203),3)=2)*(G203:AF203=""))&lt;9,"X","")</f>
        <v>X</v>
      </c>
      <c r="F203" s="75" t="str">
        <f aca="true" t="shared" si="68" ref="F203:F266">IF(SUMPRODUCT((MOD(COLUMN(G203:AG203),3)=0)*(G203:AG203=""))&lt;9,"X","")</f>
        <v>X</v>
      </c>
      <c r="G203" s="37" t="s">
        <v>2236</v>
      </c>
      <c r="H203" s="37" t="s">
        <v>2237</v>
      </c>
      <c r="I203" s="37"/>
      <c r="J203" s="37" t="s">
        <v>2238</v>
      </c>
      <c r="K203" s="37" t="s">
        <v>2239</v>
      </c>
      <c r="L203" s="37" t="s">
        <v>2240</v>
      </c>
      <c r="M203" s="37" t="s">
        <v>2241</v>
      </c>
      <c r="N203" s="37" t="s">
        <v>2242</v>
      </c>
      <c r="O203" s="37" t="s">
        <v>2243</v>
      </c>
      <c r="P203" s="37" t="s">
        <v>2244</v>
      </c>
      <c r="Q203" s="37"/>
      <c r="R203" s="37" t="s">
        <v>2245</v>
      </c>
      <c r="S203" s="37" t="s">
        <v>2246</v>
      </c>
      <c r="T203" s="37" t="s">
        <v>2239</v>
      </c>
      <c r="U203" s="37" t="s">
        <v>2247</v>
      </c>
      <c r="V203" s="37" t="s">
        <v>2248</v>
      </c>
      <c r="W203" s="37"/>
      <c r="X203" s="37" t="s">
        <v>2249</v>
      </c>
      <c r="Y203" s="37" t="s">
        <v>2250</v>
      </c>
      <c r="Z203" s="37" t="s">
        <v>2240</v>
      </c>
      <c r="AA203" s="37" t="s">
        <v>2251</v>
      </c>
      <c r="AB203" s="37" t="s">
        <v>2252</v>
      </c>
      <c r="AC203" s="37"/>
      <c r="AD203" s="37" t="s">
        <v>3591</v>
      </c>
      <c r="AE203" s="37" t="s">
        <v>2253</v>
      </c>
      <c r="AF203" s="37" t="s">
        <v>2254</v>
      </c>
      <c r="AG203" s="37" t="s">
        <v>2255</v>
      </c>
      <c r="AH203" s="37" t="s">
        <v>2256</v>
      </c>
      <c r="AI203" s="37" t="s">
        <v>2257</v>
      </c>
      <c r="AJ203" s="37"/>
      <c r="AK203" s="37"/>
      <c r="AL203" s="75" t="str">
        <f aca="true" t="shared" si="69" ref="AL203:AL266">IF(COUNTBLANK(AM203:AO203)&lt;3,"X","")</f>
        <v>X</v>
      </c>
      <c r="AM203" s="75" t="str">
        <f aca="true" t="shared" si="70" ref="AM203:AM266">IF(SUMPRODUCT((MOD(COLUMN(G203:AH203),3)=1)*(G203:AH203=""))&lt;10,"X","")</f>
        <v>X</v>
      </c>
      <c r="AN203" s="75" t="str">
        <f aca="true" t="shared" si="71" ref="AN203:AN266">IF(SUMPRODUCT((MOD(COLUMN(G203:AI203),3)=2)*(G203:AI203=""))&lt;10,"X","")</f>
        <v>X</v>
      </c>
      <c r="AO203" s="75" t="str">
        <f aca="true" t="shared" si="72" ref="AO203:AO266">IF(SUMPRODUCT((MOD(COLUMN(G203:AJ203),3)=0)*(G203:AJ203=""))&lt;10,"X","")</f>
        <v>X</v>
      </c>
      <c r="AP203" s="5"/>
      <c r="AQ203" s="1" t="str">
        <f t="shared" si="55"/>
        <v>X</v>
      </c>
      <c r="AR203" t="str">
        <f t="shared" si="56"/>
        <v>X</v>
      </c>
      <c r="AS203" t="str">
        <f t="shared" si="57"/>
        <v>X</v>
      </c>
      <c r="AT203" t="str">
        <f t="shared" si="58"/>
        <v>X</v>
      </c>
      <c r="AU203" t="str">
        <f t="shared" si="59"/>
        <v>X</v>
      </c>
      <c r="AV203" t="str">
        <f t="shared" si="60"/>
        <v>X</v>
      </c>
      <c r="AW203" t="str">
        <f t="shared" si="61"/>
        <v>X</v>
      </c>
      <c r="AX203" t="str">
        <f t="shared" si="62"/>
        <v>X</v>
      </c>
      <c r="AY203" t="str">
        <f t="shared" si="63"/>
        <v>X</v>
      </c>
      <c r="AZ203" t="str">
        <f t="shared" si="64"/>
        <v>X</v>
      </c>
    </row>
    <row r="204" spans="1:52" ht="12.75">
      <c r="A204" s="37" t="s">
        <v>373</v>
      </c>
      <c r="B204" s="38" t="s">
        <v>374</v>
      </c>
      <c r="C204" s="75" t="str">
        <f t="shared" si="65"/>
        <v>X</v>
      </c>
      <c r="D204" s="75" t="str">
        <f t="shared" si="66"/>
        <v>X</v>
      </c>
      <c r="E204" s="75" t="str">
        <f t="shared" si="67"/>
        <v>X</v>
      </c>
      <c r="F204" s="75" t="str">
        <f t="shared" si="68"/>
        <v>X</v>
      </c>
      <c r="G204" s="37"/>
      <c r="H204" s="37"/>
      <c r="I204" s="37" t="s">
        <v>3437</v>
      </c>
      <c r="J204" s="37" t="s">
        <v>2258</v>
      </c>
      <c r="K204" s="37"/>
      <c r="L204" s="37"/>
      <c r="M204" s="37" t="s">
        <v>2259</v>
      </c>
      <c r="N204" s="37" t="s">
        <v>2259</v>
      </c>
      <c r="O204" s="37"/>
      <c r="P204" s="37" t="s">
        <v>2259</v>
      </c>
      <c r="Q204" s="37"/>
      <c r="R204" s="37" t="s">
        <v>2260</v>
      </c>
      <c r="S204" s="37" t="s">
        <v>2261</v>
      </c>
      <c r="T204" s="37" t="s">
        <v>2259</v>
      </c>
      <c r="U204" s="37" t="s">
        <v>2259</v>
      </c>
      <c r="V204" s="37" t="s">
        <v>2262</v>
      </c>
      <c r="W204" s="37"/>
      <c r="X204" s="37"/>
      <c r="Y204" s="37" t="s">
        <v>2259</v>
      </c>
      <c r="Z204" s="37" t="s">
        <v>2263</v>
      </c>
      <c r="AA204" s="37" t="s">
        <v>2264</v>
      </c>
      <c r="AB204" s="37" t="s">
        <v>2265</v>
      </c>
      <c r="AC204" s="37"/>
      <c r="AD204" s="37" t="s">
        <v>2259</v>
      </c>
      <c r="AE204" s="37" t="s">
        <v>2259</v>
      </c>
      <c r="AF204" s="37" t="s">
        <v>2266</v>
      </c>
      <c r="AG204" s="37" t="s">
        <v>2267</v>
      </c>
      <c r="AH204" s="37"/>
      <c r="AI204" s="37"/>
      <c r="AJ204" s="37"/>
      <c r="AK204" s="37"/>
      <c r="AL204" s="75" t="str">
        <f t="shared" si="69"/>
        <v>X</v>
      </c>
      <c r="AM204" s="75" t="str">
        <f t="shared" si="70"/>
        <v>X</v>
      </c>
      <c r="AN204" s="75" t="str">
        <f t="shared" si="71"/>
        <v>X</v>
      </c>
      <c r="AO204" s="75" t="str">
        <f t="shared" si="72"/>
        <v>X</v>
      </c>
      <c r="AP204" s="5"/>
      <c r="AQ204" s="1" t="str">
        <f t="shared" si="55"/>
        <v>X</v>
      </c>
      <c r="AR204" t="str">
        <f t="shared" si="56"/>
        <v>X</v>
      </c>
      <c r="AS204" t="str">
        <f t="shared" si="57"/>
        <v>X</v>
      </c>
      <c r="AT204" t="str">
        <f t="shared" si="58"/>
        <v>X</v>
      </c>
      <c r="AU204" t="str">
        <f t="shared" si="59"/>
        <v>X</v>
      </c>
      <c r="AV204" t="str">
        <f t="shared" si="60"/>
        <v>X</v>
      </c>
      <c r="AW204" t="str">
        <f t="shared" si="61"/>
        <v>X</v>
      </c>
      <c r="AX204" t="str">
        <f t="shared" si="62"/>
        <v>X</v>
      </c>
      <c r="AY204" t="str">
        <f t="shared" si="63"/>
        <v>X</v>
      </c>
      <c r="AZ204">
        <f t="shared" si="64"/>
      </c>
    </row>
    <row r="205" spans="1:52" ht="12.75">
      <c r="A205" s="37" t="s">
        <v>375</v>
      </c>
      <c r="B205" s="38" t="s">
        <v>376</v>
      </c>
      <c r="C205" s="75" t="str">
        <f t="shared" si="65"/>
        <v>X</v>
      </c>
      <c r="D205" s="75" t="str">
        <f t="shared" si="66"/>
        <v>X</v>
      </c>
      <c r="E205" s="75" t="str">
        <f t="shared" si="67"/>
        <v>X</v>
      </c>
      <c r="F205" s="75" t="str">
        <f t="shared" si="68"/>
        <v>X</v>
      </c>
      <c r="G205" s="37" t="s">
        <v>2268</v>
      </c>
      <c r="H205" s="37" t="s">
        <v>2269</v>
      </c>
      <c r="I205" s="37"/>
      <c r="J205" s="37" t="s">
        <v>2270</v>
      </c>
      <c r="K205" s="37" t="s">
        <v>2269</v>
      </c>
      <c r="L205" s="37" t="s">
        <v>2269</v>
      </c>
      <c r="M205" s="37" t="s">
        <v>2269</v>
      </c>
      <c r="N205" s="37" t="s">
        <v>2271</v>
      </c>
      <c r="O205" s="37" t="s">
        <v>2269</v>
      </c>
      <c r="P205" s="37" t="s">
        <v>2272</v>
      </c>
      <c r="Q205" s="37"/>
      <c r="R205" s="37"/>
      <c r="S205" s="37" t="s">
        <v>2269</v>
      </c>
      <c r="T205" s="37" t="s">
        <v>2269</v>
      </c>
      <c r="U205" s="37" t="s">
        <v>2269</v>
      </c>
      <c r="V205" s="37"/>
      <c r="W205" s="37" t="s">
        <v>2273</v>
      </c>
      <c r="X205" s="37"/>
      <c r="Y205" s="37" t="s">
        <v>2269</v>
      </c>
      <c r="Z205" s="37" t="s">
        <v>2274</v>
      </c>
      <c r="AA205" s="37"/>
      <c r="AB205" s="37" t="s">
        <v>2273</v>
      </c>
      <c r="AC205" s="37"/>
      <c r="AD205" s="37"/>
      <c r="AE205" s="37" t="s">
        <v>2269</v>
      </c>
      <c r="AF205" s="37"/>
      <c r="AG205" s="37" t="s">
        <v>2275</v>
      </c>
      <c r="AH205" s="37" t="s">
        <v>2276</v>
      </c>
      <c r="AI205" s="37"/>
      <c r="AJ205" s="37"/>
      <c r="AK205" s="37"/>
      <c r="AL205" s="75" t="str">
        <f t="shared" si="69"/>
        <v>X</v>
      </c>
      <c r="AM205" s="75" t="str">
        <f t="shared" si="70"/>
        <v>X</v>
      </c>
      <c r="AN205" s="75" t="str">
        <f t="shared" si="71"/>
        <v>X</v>
      </c>
      <c r="AO205" s="75" t="str">
        <f t="shared" si="72"/>
        <v>X</v>
      </c>
      <c r="AP205" s="5"/>
      <c r="AQ205" s="1" t="str">
        <f t="shared" si="55"/>
        <v>X</v>
      </c>
      <c r="AR205" t="str">
        <f t="shared" si="56"/>
        <v>X</v>
      </c>
      <c r="AS205" t="str">
        <f t="shared" si="57"/>
        <v>X</v>
      </c>
      <c r="AT205" t="str">
        <f t="shared" si="58"/>
        <v>X</v>
      </c>
      <c r="AU205" t="str">
        <f t="shared" si="59"/>
        <v>X</v>
      </c>
      <c r="AV205" t="str">
        <f t="shared" si="60"/>
        <v>X</v>
      </c>
      <c r="AW205" t="str">
        <f t="shared" si="61"/>
        <v>X</v>
      </c>
      <c r="AX205" t="str">
        <f t="shared" si="62"/>
        <v>X</v>
      </c>
      <c r="AY205" t="str">
        <f t="shared" si="63"/>
        <v>X</v>
      </c>
      <c r="AZ205" t="str">
        <f t="shared" si="64"/>
        <v>X</v>
      </c>
    </row>
    <row r="206" spans="1:52" ht="12.75">
      <c r="A206" s="37" t="s">
        <v>377</v>
      </c>
      <c r="B206" s="38" t="s">
        <v>378</v>
      </c>
      <c r="C206" s="75" t="str">
        <f t="shared" si="65"/>
        <v>X</v>
      </c>
      <c r="D206" s="75" t="str">
        <f t="shared" si="66"/>
        <v>X</v>
      </c>
      <c r="E206" s="75" t="str">
        <f t="shared" si="67"/>
        <v>X</v>
      </c>
      <c r="F206" s="75" t="str">
        <f t="shared" si="68"/>
        <v>X</v>
      </c>
      <c r="G206" s="37" t="s">
        <v>2277</v>
      </c>
      <c r="H206" s="37" t="s">
        <v>2278</v>
      </c>
      <c r="I206" s="37"/>
      <c r="J206" s="37" t="s">
        <v>2279</v>
      </c>
      <c r="K206" s="37" t="s">
        <v>2280</v>
      </c>
      <c r="L206" s="37" t="s">
        <v>2281</v>
      </c>
      <c r="M206" s="37" t="s">
        <v>2282</v>
      </c>
      <c r="N206" s="37" t="s">
        <v>2278</v>
      </c>
      <c r="O206" s="37" t="s">
        <v>2283</v>
      </c>
      <c r="P206" s="37" t="s">
        <v>2284</v>
      </c>
      <c r="Q206" s="37"/>
      <c r="R206" s="37" t="s">
        <v>2285</v>
      </c>
      <c r="S206" s="37" t="s">
        <v>2286</v>
      </c>
      <c r="T206" s="37" t="s">
        <v>2286</v>
      </c>
      <c r="U206" s="37" t="s">
        <v>2283</v>
      </c>
      <c r="V206" s="37" t="s">
        <v>2286</v>
      </c>
      <c r="W206" s="37"/>
      <c r="X206" s="37"/>
      <c r="Y206" s="37" t="s">
        <v>2286</v>
      </c>
      <c r="Z206" s="37" t="s">
        <v>2287</v>
      </c>
      <c r="AA206" s="37" t="s">
        <v>2288</v>
      </c>
      <c r="AB206" s="37" t="s">
        <v>2289</v>
      </c>
      <c r="AC206" s="37"/>
      <c r="AD206" s="37"/>
      <c r="AE206" s="37" t="s">
        <v>2286</v>
      </c>
      <c r="AF206" s="37" t="s">
        <v>2290</v>
      </c>
      <c r="AG206" s="37" t="s">
        <v>2288</v>
      </c>
      <c r="AH206" s="37" t="s">
        <v>2283</v>
      </c>
      <c r="AI206" s="37"/>
      <c r="AJ206" s="37" t="s">
        <v>2285</v>
      </c>
      <c r="AK206" s="37"/>
      <c r="AL206" s="75" t="str">
        <f t="shared" si="69"/>
        <v>X</v>
      </c>
      <c r="AM206" s="75" t="str">
        <f t="shared" si="70"/>
        <v>X</v>
      </c>
      <c r="AN206" s="75" t="str">
        <f t="shared" si="71"/>
        <v>X</v>
      </c>
      <c r="AO206" s="75" t="str">
        <f t="shared" si="72"/>
        <v>X</v>
      </c>
      <c r="AP206" s="5"/>
      <c r="AQ206" s="1" t="str">
        <f t="shared" si="55"/>
        <v>X</v>
      </c>
      <c r="AR206" t="str">
        <f t="shared" si="56"/>
        <v>X</v>
      </c>
      <c r="AS206" t="str">
        <f t="shared" si="57"/>
        <v>X</v>
      </c>
      <c r="AT206" t="str">
        <f t="shared" si="58"/>
        <v>X</v>
      </c>
      <c r="AU206" t="str">
        <f t="shared" si="59"/>
        <v>X</v>
      </c>
      <c r="AV206" t="str">
        <f t="shared" si="60"/>
        <v>X</v>
      </c>
      <c r="AW206" t="str">
        <f t="shared" si="61"/>
        <v>X</v>
      </c>
      <c r="AX206" t="str">
        <f t="shared" si="62"/>
        <v>X</v>
      </c>
      <c r="AY206" t="str">
        <f t="shared" si="63"/>
        <v>X</v>
      </c>
      <c r="AZ206" t="str">
        <f t="shared" si="64"/>
        <v>X</v>
      </c>
    </row>
    <row r="207" spans="1:52" ht="12.75">
      <c r="A207" s="37" t="s">
        <v>379</v>
      </c>
      <c r="B207" s="38" t="s">
        <v>380</v>
      </c>
      <c r="C207" s="75" t="str">
        <f t="shared" si="65"/>
        <v>X</v>
      </c>
      <c r="D207" s="75" t="str">
        <f t="shared" si="66"/>
        <v>X</v>
      </c>
      <c r="E207" s="75" t="str">
        <f t="shared" si="67"/>
        <v>X</v>
      </c>
      <c r="F207" s="75" t="str">
        <f t="shared" si="68"/>
        <v>X</v>
      </c>
      <c r="G207" s="37" t="s">
        <v>2291</v>
      </c>
      <c r="H207" s="37" t="s">
        <v>2292</v>
      </c>
      <c r="I207" s="37"/>
      <c r="J207" s="37" t="s">
        <v>2291</v>
      </c>
      <c r="K207" s="37" t="s">
        <v>2293</v>
      </c>
      <c r="L207" s="37" t="s">
        <v>2291</v>
      </c>
      <c r="M207" s="37" t="s">
        <v>2294</v>
      </c>
      <c r="N207" s="37" t="s">
        <v>2295</v>
      </c>
      <c r="O207" s="37" t="s">
        <v>2291</v>
      </c>
      <c r="P207" s="37" t="s">
        <v>2296</v>
      </c>
      <c r="Q207" s="37"/>
      <c r="R207" s="37"/>
      <c r="S207" s="37" t="s">
        <v>2294</v>
      </c>
      <c r="T207" s="37" t="s">
        <v>2295</v>
      </c>
      <c r="U207" s="37" t="s">
        <v>2291</v>
      </c>
      <c r="V207" s="37" t="s">
        <v>2297</v>
      </c>
      <c r="W207" s="37"/>
      <c r="X207" s="37"/>
      <c r="Y207" s="37" t="s">
        <v>2294</v>
      </c>
      <c r="Z207" s="37"/>
      <c r="AA207" s="37"/>
      <c r="AB207" s="37" t="s">
        <v>2298</v>
      </c>
      <c r="AC207" s="37"/>
      <c r="AD207" s="37"/>
      <c r="AE207" s="37" t="s">
        <v>2294</v>
      </c>
      <c r="AF207" s="37" t="s">
        <v>2299</v>
      </c>
      <c r="AG207" s="37" t="s">
        <v>2291</v>
      </c>
      <c r="AH207" s="37" t="s">
        <v>2300</v>
      </c>
      <c r="AI207" s="37" t="s">
        <v>2300</v>
      </c>
      <c r="AJ207" s="37"/>
      <c r="AK207" s="37"/>
      <c r="AL207" s="75" t="str">
        <f t="shared" si="69"/>
        <v>X</v>
      </c>
      <c r="AM207" s="75" t="str">
        <f t="shared" si="70"/>
        <v>X</v>
      </c>
      <c r="AN207" s="75" t="str">
        <f t="shared" si="71"/>
        <v>X</v>
      </c>
      <c r="AO207" s="75" t="str">
        <f t="shared" si="72"/>
        <v>X</v>
      </c>
      <c r="AP207" s="5"/>
      <c r="AQ207" s="1" t="str">
        <f t="shared" si="55"/>
        <v>X</v>
      </c>
      <c r="AR207" t="str">
        <f t="shared" si="56"/>
        <v>X</v>
      </c>
      <c r="AS207" t="str">
        <f t="shared" si="57"/>
        <v>X</v>
      </c>
      <c r="AT207" t="str">
        <f t="shared" si="58"/>
        <v>X</v>
      </c>
      <c r="AU207" t="str">
        <f t="shared" si="59"/>
        <v>X</v>
      </c>
      <c r="AV207" t="str">
        <f t="shared" si="60"/>
        <v>X</v>
      </c>
      <c r="AW207" t="str">
        <f t="shared" si="61"/>
        <v>X</v>
      </c>
      <c r="AX207" t="str">
        <f t="shared" si="62"/>
        <v>X</v>
      </c>
      <c r="AY207" t="str">
        <f t="shared" si="63"/>
        <v>X</v>
      </c>
      <c r="AZ207" t="str">
        <f t="shared" si="64"/>
        <v>X</v>
      </c>
    </row>
    <row r="208" spans="1:52" ht="12.75">
      <c r="A208" s="37" t="s">
        <v>381</v>
      </c>
      <c r="B208" s="38" t="s">
        <v>382</v>
      </c>
      <c r="C208" s="75" t="str">
        <f t="shared" si="65"/>
        <v>X</v>
      </c>
      <c r="D208" s="75" t="str">
        <f t="shared" si="66"/>
        <v>X</v>
      </c>
      <c r="E208" s="75" t="str">
        <f t="shared" si="67"/>
        <v>X</v>
      </c>
      <c r="F208" s="75" t="str">
        <f t="shared" si="68"/>
        <v>X</v>
      </c>
      <c r="G208" s="37" t="s">
        <v>2301</v>
      </c>
      <c r="H208" s="37"/>
      <c r="I208" s="37"/>
      <c r="J208" s="37" t="s">
        <v>2302</v>
      </c>
      <c r="K208" s="37"/>
      <c r="L208" s="37"/>
      <c r="M208" s="37" t="s">
        <v>2303</v>
      </c>
      <c r="N208" s="37" t="s">
        <v>2304</v>
      </c>
      <c r="O208" s="37" t="s">
        <v>2305</v>
      </c>
      <c r="P208" s="37" t="s">
        <v>2306</v>
      </c>
      <c r="Q208" s="37"/>
      <c r="R208" s="37"/>
      <c r="S208" s="37" t="s">
        <v>2307</v>
      </c>
      <c r="T208" s="37" t="s">
        <v>2303</v>
      </c>
      <c r="U208" s="37"/>
      <c r="V208" s="37"/>
      <c r="W208" s="37" t="s">
        <v>2308</v>
      </c>
      <c r="X208" s="37"/>
      <c r="Y208" s="37" t="s">
        <v>2309</v>
      </c>
      <c r="Z208" s="37" t="s">
        <v>2305</v>
      </c>
      <c r="AA208" s="37" t="s">
        <v>2310</v>
      </c>
      <c r="AB208" s="37" t="s">
        <v>2311</v>
      </c>
      <c r="AC208" s="37"/>
      <c r="AD208" s="37"/>
      <c r="AE208" s="37" t="s">
        <v>2312</v>
      </c>
      <c r="AF208" s="37" t="s">
        <v>2304</v>
      </c>
      <c r="AG208" s="37"/>
      <c r="AH208" s="37"/>
      <c r="AI208" s="37"/>
      <c r="AJ208" s="37"/>
      <c r="AK208" s="37"/>
      <c r="AL208" s="75" t="str">
        <f t="shared" si="69"/>
        <v>X</v>
      </c>
      <c r="AM208" s="75" t="str">
        <f t="shared" si="70"/>
        <v>X</v>
      </c>
      <c r="AN208" s="75" t="str">
        <f t="shared" si="71"/>
        <v>X</v>
      </c>
      <c r="AO208" s="75" t="str">
        <f t="shared" si="72"/>
        <v>X</v>
      </c>
      <c r="AP208" s="5"/>
      <c r="AQ208" s="1" t="str">
        <f t="shared" si="55"/>
        <v>X</v>
      </c>
      <c r="AR208" t="str">
        <f t="shared" si="56"/>
        <v>X</v>
      </c>
      <c r="AS208" t="str">
        <f t="shared" si="57"/>
        <v>X</v>
      </c>
      <c r="AT208" t="str">
        <f t="shared" si="58"/>
        <v>X</v>
      </c>
      <c r="AU208" t="str">
        <f t="shared" si="59"/>
        <v>X</v>
      </c>
      <c r="AV208" t="str">
        <f t="shared" si="60"/>
        <v>X</v>
      </c>
      <c r="AW208" t="str">
        <f t="shared" si="61"/>
        <v>X</v>
      </c>
      <c r="AX208" t="str">
        <f t="shared" si="62"/>
        <v>X</v>
      </c>
      <c r="AY208" t="str">
        <f t="shared" si="63"/>
        <v>X</v>
      </c>
      <c r="AZ208">
        <f t="shared" si="64"/>
      </c>
    </row>
    <row r="209" spans="1:52" ht="12.75">
      <c r="A209" s="37" t="s">
        <v>383</v>
      </c>
      <c r="B209" s="38" t="s">
        <v>384</v>
      </c>
      <c r="C209" s="75" t="str">
        <f t="shared" si="65"/>
        <v>X</v>
      </c>
      <c r="D209" s="75" t="str">
        <f t="shared" si="66"/>
        <v>X</v>
      </c>
      <c r="E209" s="75" t="str">
        <f t="shared" si="67"/>
        <v>X</v>
      </c>
      <c r="F209" s="75" t="str">
        <f t="shared" si="68"/>
        <v>X</v>
      </c>
      <c r="G209" s="37" t="s">
        <v>2313</v>
      </c>
      <c r="H209" s="37"/>
      <c r="I209" s="37"/>
      <c r="J209" s="37" t="s">
        <v>2314</v>
      </c>
      <c r="K209" s="37" t="s">
        <v>2315</v>
      </c>
      <c r="L209" s="37" t="s">
        <v>2318</v>
      </c>
      <c r="M209" s="37" t="s">
        <v>2314</v>
      </c>
      <c r="N209" s="37" t="s">
        <v>2315</v>
      </c>
      <c r="O209" s="37" t="s">
        <v>2316</v>
      </c>
      <c r="P209" s="37" t="s">
        <v>2315</v>
      </c>
      <c r="Q209" s="37"/>
      <c r="R209" s="37" t="s">
        <v>2317</v>
      </c>
      <c r="S209" s="37" t="s">
        <v>2314</v>
      </c>
      <c r="T209" s="37" t="s">
        <v>2315</v>
      </c>
      <c r="U209" s="37"/>
      <c r="V209" s="37" t="s">
        <v>2313</v>
      </c>
      <c r="W209" s="37" t="s">
        <v>2318</v>
      </c>
      <c r="X209" s="37"/>
      <c r="Y209" s="37" t="s">
        <v>2314</v>
      </c>
      <c r="Z209" s="37" t="s">
        <v>2315</v>
      </c>
      <c r="AA209" s="37" t="s">
        <v>2317</v>
      </c>
      <c r="AB209" s="37" t="s">
        <v>2319</v>
      </c>
      <c r="AC209" s="37" t="s">
        <v>2318</v>
      </c>
      <c r="AD209" s="37"/>
      <c r="AE209" s="37" t="s">
        <v>2320</v>
      </c>
      <c r="AF209" s="37" t="s">
        <v>2318</v>
      </c>
      <c r="AG209" s="37"/>
      <c r="AH209" s="37"/>
      <c r="AI209" s="37"/>
      <c r="AJ209" s="37" t="s">
        <v>3598</v>
      </c>
      <c r="AK209" s="37"/>
      <c r="AL209" s="75" t="str">
        <f t="shared" si="69"/>
        <v>X</v>
      </c>
      <c r="AM209" s="75" t="str">
        <f t="shared" si="70"/>
        <v>X</v>
      </c>
      <c r="AN209" s="75" t="str">
        <f t="shared" si="71"/>
        <v>X</v>
      </c>
      <c r="AO209" s="75" t="str">
        <f t="shared" si="72"/>
        <v>X</v>
      </c>
      <c r="AP209" s="5"/>
      <c r="AQ209" s="1" t="str">
        <f t="shared" si="55"/>
        <v>X</v>
      </c>
      <c r="AR209" t="str">
        <f t="shared" si="56"/>
        <v>X</v>
      </c>
      <c r="AS209" t="str">
        <f t="shared" si="57"/>
        <v>X</v>
      </c>
      <c r="AT209" t="str">
        <f t="shared" si="58"/>
        <v>X</v>
      </c>
      <c r="AU209" t="str">
        <f t="shared" si="59"/>
        <v>X</v>
      </c>
      <c r="AV209" t="str">
        <f t="shared" si="60"/>
        <v>X</v>
      </c>
      <c r="AW209" t="str">
        <f t="shared" si="61"/>
        <v>X</v>
      </c>
      <c r="AX209" t="str">
        <f t="shared" si="62"/>
        <v>X</v>
      </c>
      <c r="AY209" t="str">
        <f t="shared" si="63"/>
        <v>X</v>
      </c>
      <c r="AZ209" t="str">
        <f t="shared" si="64"/>
        <v>X</v>
      </c>
    </row>
    <row r="210" spans="1:52" ht="12.75">
      <c r="A210" s="37" t="s">
        <v>385</v>
      </c>
      <c r="B210" s="38" t="s">
        <v>386</v>
      </c>
      <c r="C210" s="75" t="str">
        <f t="shared" si="65"/>
        <v>X</v>
      </c>
      <c r="D210" s="75" t="str">
        <f t="shared" si="66"/>
        <v>X</v>
      </c>
      <c r="E210" s="75" t="str">
        <f t="shared" si="67"/>
        <v>X</v>
      </c>
      <c r="F210" s="75" t="str">
        <f t="shared" si="68"/>
        <v>X</v>
      </c>
      <c r="G210" s="37" t="s">
        <v>2321</v>
      </c>
      <c r="H210" s="37" t="s">
        <v>2322</v>
      </c>
      <c r="I210" s="37" t="s">
        <v>2323</v>
      </c>
      <c r="J210" s="37" t="s">
        <v>2324</v>
      </c>
      <c r="K210" s="37" t="s">
        <v>2322</v>
      </c>
      <c r="L210" s="37" t="s">
        <v>2325</v>
      </c>
      <c r="M210" s="37"/>
      <c r="N210" s="37" t="s">
        <v>2326</v>
      </c>
      <c r="O210" s="37" t="s">
        <v>2327</v>
      </c>
      <c r="P210" s="37" t="s">
        <v>2328</v>
      </c>
      <c r="Q210" s="37"/>
      <c r="R210" s="37" t="s">
        <v>2346</v>
      </c>
      <c r="S210" s="37"/>
      <c r="T210" s="37" t="s">
        <v>2329</v>
      </c>
      <c r="U210" s="37" t="s">
        <v>2330</v>
      </c>
      <c r="V210" s="37" t="s">
        <v>2331</v>
      </c>
      <c r="W210" s="37"/>
      <c r="X210" s="37"/>
      <c r="Y210" s="37" t="s">
        <v>2332</v>
      </c>
      <c r="Z210" s="37" t="s">
        <v>2333</v>
      </c>
      <c r="AA210" s="37"/>
      <c r="AB210" s="37" t="s">
        <v>2334</v>
      </c>
      <c r="AC210" s="37"/>
      <c r="AD210" s="37" t="s">
        <v>2334</v>
      </c>
      <c r="AE210" s="37" t="s">
        <v>2335</v>
      </c>
      <c r="AF210" s="37" t="s">
        <v>2336</v>
      </c>
      <c r="AG210" s="37"/>
      <c r="AH210" s="37"/>
      <c r="AI210" s="37" t="s">
        <v>2337</v>
      </c>
      <c r="AJ210" s="37"/>
      <c r="AK210" s="37"/>
      <c r="AL210" s="75" t="str">
        <f t="shared" si="69"/>
        <v>X</v>
      </c>
      <c r="AM210" s="75" t="str">
        <f t="shared" si="70"/>
        <v>X</v>
      </c>
      <c r="AN210" s="75" t="str">
        <f t="shared" si="71"/>
        <v>X</v>
      </c>
      <c r="AO210" s="75" t="str">
        <f t="shared" si="72"/>
        <v>X</v>
      </c>
      <c r="AP210" s="5"/>
      <c r="AQ210" s="1" t="str">
        <f t="shared" si="55"/>
        <v>X</v>
      </c>
      <c r="AR210" t="str">
        <f t="shared" si="56"/>
        <v>X</v>
      </c>
      <c r="AS210" t="str">
        <f t="shared" si="57"/>
        <v>X</v>
      </c>
      <c r="AT210" t="str">
        <f t="shared" si="58"/>
        <v>X</v>
      </c>
      <c r="AU210" t="str">
        <f t="shared" si="59"/>
        <v>X</v>
      </c>
      <c r="AV210" t="str">
        <f t="shared" si="60"/>
        <v>X</v>
      </c>
      <c r="AW210" t="str">
        <f t="shared" si="61"/>
        <v>X</v>
      </c>
      <c r="AX210" t="str">
        <f t="shared" si="62"/>
        <v>X</v>
      </c>
      <c r="AY210" t="str">
        <f t="shared" si="63"/>
        <v>X</v>
      </c>
      <c r="AZ210" t="str">
        <f t="shared" si="64"/>
        <v>X</v>
      </c>
    </row>
    <row r="211" spans="1:52" ht="12.75">
      <c r="A211" s="37" t="s">
        <v>387</v>
      </c>
      <c r="B211" s="38" t="s">
        <v>388</v>
      </c>
      <c r="C211" s="75" t="str">
        <f t="shared" si="65"/>
        <v>X</v>
      </c>
      <c r="D211" s="75" t="str">
        <f t="shared" si="66"/>
        <v>X</v>
      </c>
      <c r="E211" s="75" t="str">
        <f t="shared" si="67"/>
        <v>X</v>
      </c>
      <c r="F211" s="75" t="str">
        <f t="shared" si="68"/>
        <v>X</v>
      </c>
      <c r="G211" s="37" t="s">
        <v>2338</v>
      </c>
      <c r="H211" s="37" t="s">
        <v>2339</v>
      </c>
      <c r="I211" s="37" t="s">
        <v>2340</v>
      </c>
      <c r="J211" s="37" t="s">
        <v>2341</v>
      </c>
      <c r="K211" s="37" t="s">
        <v>2339</v>
      </c>
      <c r="L211" s="37" t="s">
        <v>2342</v>
      </c>
      <c r="M211" s="37" t="s">
        <v>2343</v>
      </c>
      <c r="N211" s="37" t="s">
        <v>2339</v>
      </c>
      <c r="O211" s="37" t="s">
        <v>2344</v>
      </c>
      <c r="P211" s="37" t="s">
        <v>2345</v>
      </c>
      <c r="Q211" s="37"/>
      <c r="R211" s="37"/>
      <c r="S211" s="37"/>
      <c r="T211" s="37"/>
      <c r="U211" s="37" t="s">
        <v>2347</v>
      </c>
      <c r="V211" s="37" t="s">
        <v>2348</v>
      </c>
      <c r="W211" s="37"/>
      <c r="X211" s="37"/>
      <c r="Y211" s="37" t="s">
        <v>2349</v>
      </c>
      <c r="Z211" s="37" t="s">
        <v>2339</v>
      </c>
      <c r="AA211" s="37" t="s">
        <v>2350</v>
      </c>
      <c r="AB211" s="37" t="s">
        <v>2351</v>
      </c>
      <c r="AC211" s="37"/>
      <c r="AD211" s="37" t="s">
        <v>3547</v>
      </c>
      <c r="AE211" s="37" t="s">
        <v>2352</v>
      </c>
      <c r="AF211" s="37" t="s">
        <v>2353</v>
      </c>
      <c r="AG211" s="37" t="s">
        <v>2354</v>
      </c>
      <c r="AH211" s="37" t="s">
        <v>2355</v>
      </c>
      <c r="AI211" s="37"/>
      <c r="AJ211" s="37" t="s">
        <v>2353</v>
      </c>
      <c r="AK211" s="37"/>
      <c r="AL211" s="75" t="str">
        <f t="shared" si="69"/>
        <v>X</v>
      </c>
      <c r="AM211" s="75" t="str">
        <f t="shared" si="70"/>
        <v>X</v>
      </c>
      <c r="AN211" s="75" t="str">
        <f t="shared" si="71"/>
        <v>X</v>
      </c>
      <c r="AO211" s="75" t="str">
        <f t="shared" si="72"/>
        <v>X</v>
      </c>
      <c r="AP211" s="5"/>
      <c r="AQ211" s="1" t="str">
        <f t="shared" si="55"/>
        <v>X</v>
      </c>
      <c r="AR211" t="str">
        <f t="shared" si="56"/>
        <v>X</v>
      </c>
      <c r="AS211" t="str">
        <f t="shared" si="57"/>
        <v>X</v>
      </c>
      <c r="AT211" t="str">
        <f t="shared" si="58"/>
        <v>X</v>
      </c>
      <c r="AU211" t="str">
        <f t="shared" si="59"/>
        <v>X</v>
      </c>
      <c r="AV211" t="str">
        <f t="shared" si="60"/>
        <v>X</v>
      </c>
      <c r="AW211" t="str">
        <f t="shared" si="61"/>
        <v>X</v>
      </c>
      <c r="AX211" t="str">
        <f t="shared" si="62"/>
        <v>X</v>
      </c>
      <c r="AY211" t="str">
        <f t="shared" si="63"/>
        <v>X</v>
      </c>
      <c r="AZ211" t="str">
        <f t="shared" si="64"/>
        <v>X</v>
      </c>
    </row>
    <row r="212" spans="1:52" ht="12.75">
      <c r="A212" s="37" t="s">
        <v>389</v>
      </c>
      <c r="B212" s="38" t="s">
        <v>390</v>
      </c>
      <c r="C212" s="75" t="str">
        <f t="shared" si="65"/>
        <v>X</v>
      </c>
      <c r="D212" s="75" t="str">
        <f t="shared" si="66"/>
        <v>X</v>
      </c>
      <c r="E212" s="75" t="str">
        <f t="shared" si="67"/>
        <v>X</v>
      </c>
      <c r="F212" s="75" t="str">
        <f t="shared" si="68"/>
        <v>X</v>
      </c>
      <c r="G212" s="37" t="s">
        <v>2356</v>
      </c>
      <c r="H212" s="37" t="s">
        <v>2357</v>
      </c>
      <c r="I212" s="37"/>
      <c r="J212" s="37" t="s">
        <v>2358</v>
      </c>
      <c r="K212" s="37"/>
      <c r="L212" s="37" t="s">
        <v>2359</v>
      </c>
      <c r="M212" s="37" t="s">
        <v>2360</v>
      </c>
      <c r="N212" s="37" t="s">
        <v>2361</v>
      </c>
      <c r="O212" s="37" t="s">
        <v>3571</v>
      </c>
      <c r="P212" s="37" t="s">
        <v>2359</v>
      </c>
      <c r="Q212" s="37"/>
      <c r="R212" s="37" t="s">
        <v>2361</v>
      </c>
      <c r="S212" s="37" t="s">
        <v>2362</v>
      </c>
      <c r="T212" s="37" t="s">
        <v>2357</v>
      </c>
      <c r="U212" s="37"/>
      <c r="V212" s="37" t="s">
        <v>2363</v>
      </c>
      <c r="W212" s="37"/>
      <c r="X212" s="37"/>
      <c r="Y212" s="37" t="s">
        <v>2364</v>
      </c>
      <c r="Z212" s="37" t="s">
        <v>2365</v>
      </c>
      <c r="AA212" s="37" t="s">
        <v>2359</v>
      </c>
      <c r="AB212" s="37"/>
      <c r="AC212" s="37" t="s">
        <v>2363</v>
      </c>
      <c r="AD212" s="37"/>
      <c r="AE212" s="37" t="s">
        <v>2366</v>
      </c>
      <c r="AF212" s="37" t="s">
        <v>2357</v>
      </c>
      <c r="AG212" s="37" t="s">
        <v>2367</v>
      </c>
      <c r="AH212" s="37"/>
      <c r="AI212" s="37"/>
      <c r="AJ212" s="37" t="s">
        <v>2359</v>
      </c>
      <c r="AK212" s="37"/>
      <c r="AL212" s="75" t="str">
        <f t="shared" si="69"/>
        <v>X</v>
      </c>
      <c r="AM212" s="75" t="str">
        <f t="shared" si="70"/>
        <v>X</v>
      </c>
      <c r="AN212" s="75" t="str">
        <f t="shared" si="71"/>
        <v>X</v>
      </c>
      <c r="AO212" s="75" t="str">
        <f t="shared" si="72"/>
        <v>X</v>
      </c>
      <c r="AP212" s="5"/>
      <c r="AQ212" s="1" t="str">
        <f t="shared" si="55"/>
        <v>X</v>
      </c>
      <c r="AR212" t="str">
        <f t="shared" si="56"/>
        <v>X</v>
      </c>
      <c r="AS212" t="str">
        <f t="shared" si="57"/>
        <v>X</v>
      </c>
      <c r="AT212" t="str">
        <f t="shared" si="58"/>
        <v>X</v>
      </c>
      <c r="AU212" t="str">
        <f t="shared" si="59"/>
        <v>X</v>
      </c>
      <c r="AV212" t="str">
        <f t="shared" si="60"/>
        <v>X</v>
      </c>
      <c r="AW212" t="str">
        <f t="shared" si="61"/>
        <v>X</v>
      </c>
      <c r="AX212" t="str">
        <f t="shared" si="62"/>
        <v>X</v>
      </c>
      <c r="AY212" t="str">
        <f t="shared" si="63"/>
        <v>X</v>
      </c>
      <c r="AZ212" t="str">
        <f t="shared" si="64"/>
        <v>X</v>
      </c>
    </row>
    <row r="213" spans="1:52" ht="12.75">
      <c r="A213" s="37" t="s">
        <v>391</v>
      </c>
      <c r="B213" s="38" t="s">
        <v>392</v>
      </c>
      <c r="C213" s="75" t="str">
        <f t="shared" si="65"/>
        <v>X</v>
      </c>
      <c r="D213" s="75" t="str">
        <f t="shared" si="66"/>
        <v>X</v>
      </c>
      <c r="E213" s="75" t="str">
        <f t="shared" si="67"/>
        <v>X</v>
      </c>
      <c r="F213" s="75" t="str">
        <f t="shared" si="68"/>
        <v>X</v>
      </c>
      <c r="G213" s="37" t="s">
        <v>2368</v>
      </c>
      <c r="H213" s="37"/>
      <c r="I213" s="37"/>
      <c r="J213" s="37" t="s">
        <v>2369</v>
      </c>
      <c r="K213" s="37" t="s">
        <v>2369</v>
      </c>
      <c r="L213" s="37" t="s">
        <v>2372</v>
      </c>
      <c r="M213" s="37" t="s">
        <v>2370</v>
      </c>
      <c r="N213" s="37"/>
      <c r="O213" s="37"/>
      <c r="P213" s="37" t="s">
        <v>2369</v>
      </c>
      <c r="Q213" s="37"/>
      <c r="R213" s="37"/>
      <c r="S213" s="37" t="s">
        <v>2369</v>
      </c>
      <c r="T213" s="37" t="s">
        <v>2371</v>
      </c>
      <c r="U213" s="37"/>
      <c r="V213" s="37" t="s">
        <v>2369</v>
      </c>
      <c r="W213" s="37" t="s">
        <v>2369</v>
      </c>
      <c r="X213" s="37" t="s">
        <v>2372</v>
      </c>
      <c r="Y213" s="37" t="s">
        <v>2372</v>
      </c>
      <c r="Z213" s="37" t="s">
        <v>2369</v>
      </c>
      <c r="AA213" s="37" t="s">
        <v>2372</v>
      </c>
      <c r="AB213" s="37" t="s">
        <v>2369</v>
      </c>
      <c r="AC213" s="37" t="s">
        <v>2369</v>
      </c>
      <c r="AD213" s="37"/>
      <c r="AE213" s="37"/>
      <c r="AF213" s="37" t="s">
        <v>2369</v>
      </c>
      <c r="AG213" s="37"/>
      <c r="AH213" s="37"/>
      <c r="AI213" s="37"/>
      <c r="AJ213" s="37"/>
      <c r="AK213" s="37"/>
      <c r="AL213" s="75" t="str">
        <f t="shared" si="69"/>
        <v>X</v>
      </c>
      <c r="AM213" s="75" t="str">
        <f t="shared" si="70"/>
        <v>X</v>
      </c>
      <c r="AN213" s="75" t="str">
        <f t="shared" si="71"/>
        <v>X</v>
      </c>
      <c r="AO213" s="75" t="str">
        <f t="shared" si="72"/>
        <v>X</v>
      </c>
      <c r="AP213" s="5"/>
      <c r="AQ213" s="1" t="str">
        <f t="shared" si="55"/>
        <v>X</v>
      </c>
      <c r="AR213" t="str">
        <f t="shared" si="56"/>
        <v>X</v>
      </c>
      <c r="AS213" t="str">
        <f t="shared" si="57"/>
        <v>X</v>
      </c>
      <c r="AT213" t="str">
        <f t="shared" si="58"/>
        <v>X</v>
      </c>
      <c r="AU213" t="str">
        <f t="shared" si="59"/>
        <v>X</v>
      </c>
      <c r="AV213" t="str">
        <f t="shared" si="60"/>
        <v>X</v>
      </c>
      <c r="AW213" t="str">
        <f t="shared" si="61"/>
        <v>X</v>
      </c>
      <c r="AX213" t="str">
        <f t="shared" si="62"/>
        <v>X</v>
      </c>
      <c r="AY213" t="str">
        <f t="shared" si="63"/>
        <v>X</v>
      </c>
      <c r="AZ213">
        <f t="shared" si="64"/>
      </c>
    </row>
    <row r="214" spans="1:52" ht="12.75">
      <c r="A214" s="37" t="s">
        <v>393</v>
      </c>
      <c r="B214" s="38" t="s">
        <v>394</v>
      </c>
      <c r="C214" s="75" t="str">
        <f t="shared" si="65"/>
        <v>X</v>
      </c>
      <c r="D214" s="75" t="str">
        <f t="shared" si="66"/>
        <v>X</v>
      </c>
      <c r="E214" s="75" t="str">
        <f t="shared" si="67"/>
        <v>X</v>
      </c>
      <c r="F214" s="75" t="str">
        <f t="shared" si="68"/>
        <v>X</v>
      </c>
      <c r="G214" s="37" t="s">
        <v>2373</v>
      </c>
      <c r="H214" s="37" t="s">
        <v>2374</v>
      </c>
      <c r="I214" s="37"/>
      <c r="J214" s="37" t="s">
        <v>2375</v>
      </c>
      <c r="K214" s="37" t="s">
        <v>2375</v>
      </c>
      <c r="L214" s="37" t="s">
        <v>2374</v>
      </c>
      <c r="M214" s="37" t="s">
        <v>2375</v>
      </c>
      <c r="N214" s="37" t="s">
        <v>2375</v>
      </c>
      <c r="O214" s="37" t="s">
        <v>2376</v>
      </c>
      <c r="P214" s="37" t="s">
        <v>2377</v>
      </c>
      <c r="Q214" s="37"/>
      <c r="R214" s="37"/>
      <c r="S214" s="37" t="s">
        <v>2378</v>
      </c>
      <c r="T214" s="37" t="s">
        <v>2375</v>
      </c>
      <c r="U214" s="37"/>
      <c r="V214" s="37" t="s">
        <v>2379</v>
      </c>
      <c r="W214" s="37"/>
      <c r="X214" s="37"/>
      <c r="Y214" s="37" t="s">
        <v>2380</v>
      </c>
      <c r="Z214" s="37" t="s">
        <v>2381</v>
      </c>
      <c r="AA214" s="37"/>
      <c r="AB214" s="37" t="s">
        <v>2382</v>
      </c>
      <c r="AC214" s="37"/>
      <c r="AD214" s="37"/>
      <c r="AE214" s="37" t="s">
        <v>2383</v>
      </c>
      <c r="AF214" s="37"/>
      <c r="AG214" s="37"/>
      <c r="AH214" s="37" t="s">
        <v>2384</v>
      </c>
      <c r="AI214" s="37"/>
      <c r="AJ214" s="37"/>
      <c r="AK214" s="37"/>
      <c r="AL214" s="75" t="str">
        <f t="shared" si="69"/>
        <v>X</v>
      </c>
      <c r="AM214" s="75" t="str">
        <f t="shared" si="70"/>
        <v>X</v>
      </c>
      <c r="AN214" s="75" t="str">
        <f t="shared" si="71"/>
        <v>X</v>
      </c>
      <c r="AO214" s="75" t="str">
        <f t="shared" si="72"/>
        <v>X</v>
      </c>
      <c r="AP214" s="5"/>
      <c r="AQ214" s="1" t="str">
        <f t="shared" si="55"/>
        <v>X</v>
      </c>
      <c r="AR214" t="str">
        <f t="shared" si="56"/>
        <v>X</v>
      </c>
      <c r="AS214" t="str">
        <f t="shared" si="57"/>
        <v>X</v>
      </c>
      <c r="AT214" t="str">
        <f t="shared" si="58"/>
        <v>X</v>
      </c>
      <c r="AU214" t="str">
        <f t="shared" si="59"/>
        <v>X</v>
      </c>
      <c r="AV214" t="str">
        <f t="shared" si="60"/>
        <v>X</v>
      </c>
      <c r="AW214" t="str">
        <f t="shared" si="61"/>
        <v>X</v>
      </c>
      <c r="AX214" t="str">
        <f t="shared" si="62"/>
        <v>X</v>
      </c>
      <c r="AY214" t="str">
        <f t="shared" si="63"/>
        <v>X</v>
      </c>
      <c r="AZ214" t="str">
        <f t="shared" si="64"/>
        <v>X</v>
      </c>
    </row>
    <row r="215" spans="1:52" ht="12.75">
      <c r="A215" s="37" t="s">
        <v>395</v>
      </c>
      <c r="B215" s="38" t="s">
        <v>396</v>
      </c>
      <c r="C215" s="75" t="str">
        <f t="shared" si="65"/>
        <v>X</v>
      </c>
      <c r="D215" s="75" t="str">
        <f t="shared" si="66"/>
        <v>X</v>
      </c>
      <c r="E215" s="75" t="str">
        <f t="shared" si="67"/>
        <v>X</v>
      </c>
      <c r="F215" s="75" t="str">
        <f t="shared" si="68"/>
        <v>X</v>
      </c>
      <c r="G215" s="37" t="s">
        <v>2385</v>
      </c>
      <c r="H215" s="37"/>
      <c r="I215" s="37" t="s">
        <v>3491</v>
      </c>
      <c r="J215" s="37" t="s">
        <v>2386</v>
      </c>
      <c r="K215" s="37" t="s">
        <v>2387</v>
      </c>
      <c r="L215" s="37" t="s">
        <v>2388</v>
      </c>
      <c r="M215" s="37" t="s">
        <v>2389</v>
      </c>
      <c r="N215" s="37" t="s">
        <v>2390</v>
      </c>
      <c r="O215" s="37" t="s">
        <v>2388</v>
      </c>
      <c r="P215" s="37" t="s">
        <v>2391</v>
      </c>
      <c r="Q215" s="37"/>
      <c r="R215" s="37"/>
      <c r="S215" s="37" t="s">
        <v>2392</v>
      </c>
      <c r="T215" s="37"/>
      <c r="U215" s="37" t="s">
        <v>2388</v>
      </c>
      <c r="V215" s="37" t="s">
        <v>2393</v>
      </c>
      <c r="W215" s="37"/>
      <c r="X215" s="37"/>
      <c r="Y215" s="37" t="s">
        <v>2390</v>
      </c>
      <c r="Z215" s="37"/>
      <c r="AA215" s="37" t="s">
        <v>2394</v>
      </c>
      <c r="AB215" s="37" t="s">
        <v>2395</v>
      </c>
      <c r="AC215" s="37"/>
      <c r="AD215" s="37" t="s">
        <v>3466</v>
      </c>
      <c r="AE215" s="37" t="s">
        <v>2396</v>
      </c>
      <c r="AF215" s="37" t="s">
        <v>2393</v>
      </c>
      <c r="AG215" s="37"/>
      <c r="AH215" s="37"/>
      <c r="AI215" s="37" t="s">
        <v>2387</v>
      </c>
      <c r="AJ215" s="37"/>
      <c r="AK215" s="37"/>
      <c r="AL215" s="75" t="str">
        <f t="shared" si="69"/>
        <v>X</v>
      </c>
      <c r="AM215" s="75" t="str">
        <f t="shared" si="70"/>
        <v>X</v>
      </c>
      <c r="AN215" s="75" t="str">
        <f t="shared" si="71"/>
        <v>X</v>
      </c>
      <c r="AO215" s="75" t="str">
        <f t="shared" si="72"/>
        <v>X</v>
      </c>
      <c r="AP215" s="5"/>
      <c r="AQ215" s="1" t="str">
        <f t="shared" si="55"/>
        <v>X</v>
      </c>
      <c r="AR215" t="str">
        <f t="shared" si="56"/>
        <v>X</v>
      </c>
      <c r="AS215" t="str">
        <f t="shared" si="57"/>
        <v>X</v>
      </c>
      <c r="AT215" t="str">
        <f t="shared" si="58"/>
        <v>X</v>
      </c>
      <c r="AU215" t="str">
        <f t="shared" si="59"/>
        <v>X</v>
      </c>
      <c r="AV215" t="str">
        <f t="shared" si="60"/>
        <v>X</v>
      </c>
      <c r="AW215" t="str">
        <f t="shared" si="61"/>
        <v>X</v>
      </c>
      <c r="AX215" t="str">
        <f t="shared" si="62"/>
        <v>X</v>
      </c>
      <c r="AY215" t="str">
        <f t="shared" si="63"/>
        <v>X</v>
      </c>
      <c r="AZ215" t="str">
        <f t="shared" si="64"/>
        <v>X</v>
      </c>
    </row>
    <row r="216" spans="1:52" ht="12.75">
      <c r="A216" s="37" t="s">
        <v>397</v>
      </c>
      <c r="B216" s="38" t="s">
        <v>398</v>
      </c>
      <c r="C216" s="75" t="str">
        <f t="shared" si="65"/>
        <v>X</v>
      </c>
      <c r="D216" s="75" t="str">
        <f t="shared" si="66"/>
        <v>X</v>
      </c>
      <c r="E216" s="75" t="str">
        <f t="shared" si="67"/>
        <v>X</v>
      </c>
      <c r="F216" s="75" t="str">
        <f t="shared" si="68"/>
        <v>X</v>
      </c>
      <c r="G216" s="37" t="s">
        <v>2397</v>
      </c>
      <c r="H216" s="37"/>
      <c r="I216" s="37"/>
      <c r="J216" s="37" t="s">
        <v>2398</v>
      </c>
      <c r="K216" s="37" t="s">
        <v>2399</v>
      </c>
      <c r="L216" s="37" t="s">
        <v>2400</v>
      </c>
      <c r="M216" s="37"/>
      <c r="N216" s="37" t="s">
        <v>2401</v>
      </c>
      <c r="O216" s="37"/>
      <c r="P216" s="37" t="s">
        <v>2402</v>
      </c>
      <c r="Q216" s="37"/>
      <c r="R216" s="37" t="s">
        <v>2403</v>
      </c>
      <c r="S216" s="37" t="s">
        <v>2397</v>
      </c>
      <c r="T216" s="37" t="s">
        <v>2404</v>
      </c>
      <c r="U216" s="37" t="s">
        <v>2405</v>
      </c>
      <c r="V216" s="37" t="s">
        <v>2402</v>
      </c>
      <c r="W216" s="37"/>
      <c r="X216" s="37"/>
      <c r="Y216" s="37" t="s">
        <v>2397</v>
      </c>
      <c r="Z216" s="37" t="s">
        <v>2406</v>
      </c>
      <c r="AA216" s="37" t="s">
        <v>2407</v>
      </c>
      <c r="AB216" s="37"/>
      <c r="AC216" s="37" t="s">
        <v>2408</v>
      </c>
      <c r="AD216" s="37" t="s">
        <v>3532</v>
      </c>
      <c r="AE216" s="37" t="s">
        <v>2409</v>
      </c>
      <c r="AF216" s="37" t="s">
        <v>2410</v>
      </c>
      <c r="AG216" s="37"/>
      <c r="AH216" s="37" t="s">
        <v>2411</v>
      </c>
      <c r="AI216" s="37"/>
      <c r="AJ216" s="37"/>
      <c r="AK216" s="37"/>
      <c r="AL216" s="75" t="str">
        <f t="shared" si="69"/>
        <v>X</v>
      </c>
      <c r="AM216" s="75" t="str">
        <f t="shared" si="70"/>
        <v>X</v>
      </c>
      <c r="AN216" s="75" t="str">
        <f t="shared" si="71"/>
        <v>X</v>
      </c>
      <c r="AO216" s="75" t="str">
        <f t="shared" si="72"/>
        <v>X</v>
      </c>
      <c r="AP216" s="5"/>
      <c r="AQ216" s="1" t="str">
        <f t="shared" si="55"/>
        <v>X</v>
      </c>
      <c r="AR216" t="str">
        <f t="shared" si="56"/>
        <v>X</v>
      </c>
      <c r="AS216" t="str">
        <f t="shared" si="57"/>
        <v>X</v>
      </c>
      <c r="AT216" t="str">
        <f t="shared" si="58"/>
        <v>X</v>
      </c>
      <c r="AU216" t="str">
        <f t="shared" si="59"/>
        <v>X</v>
      </c>
      <c r="AV216" t="str">
        <f t="shared" si="60"/>
        <v>X</v>
      </c>
      <c r="AW216" t="str">
        <f t="shared" si="61"/>
        <v>X</v>
      </c>
      <c r="AX216" t="str">
        <f t="shared" si="62"/>
        <v>X</v>
      </c>
      <c r="AY216" t="str">
        <f t="shared" si="63"/>
        <v>X</v>
      </c>
      <c r="AZ216" t="str">
        <f t="shared" si="64"/>
        <v>X</v>
      </c>
    </row>
    <row r="217" spans="1:52" ht="12.75">
      <c r="A217" s="37" t="s">
        <v>399</v>
      </c>
      <c r="B217" s="38" t="s">
        <v>400</v>
      </c>
      <c r="C217" s="75" t="str">
        <f t="shared" si="65"/>
        <v>X</v>
      </c>
      <c r="D217" s="75" t="str">
        <f t="shared" si="66"/>
        <v>X</v>
      </c>
      <c r="E217" s="75" t="str">
        <f t="shared" si="67"/>
        <v>X</v>
      </c>
      <c r="F217" s="75" t="str">
        <f t="shared" si="68"/>
        <v>X</v>
      </c>
      <c r="G217" s="37" t="s">
        <v>2412</v>
      </c>
      <c r="H217" s="37"/>
      <c r="I217" s="37"/>
      <c r="J217" s="37"/>
      <c r="K217" s="37" t="s">
        <v>2413</v>
      </c>
      <c r="L217" s="37" t="s">
        <v>3486</v>
      </c>
      <c r="M217" s="37" t="s">
        <v>2414</v>
      </c>
      <c r="N217" s="37" t="s">
        <v>2413</v>
      </c>
      <c r="O217" s="37" t="s">
        <v>2415</v>
      </c>
      <c r="P217" s="37" t="s">
        <v>2416</v>
      </c>
      <c r="Q217" s="37"/>
      <c r="R217" s="37" t="s">
        <v>2417</v>
      </c>
      <c r="S217" s="37" t="s">
        <v>2418</v>
      </c>
      <c r="T217" s="37" t="s">
        <v>2419</v>
      </c>
      <c r="U217" s="37" t="s">
        <v>2415</v>
      </c>
      <c r="V217" s="37" t="s">
        <v>2420</v>
      </c>
      <c r="W217" s="37" t="s">
        <v>2421</v>
      </c>
      <c r="X217" s="37"/>
      <c r="Y217" s="37"/>
      <c r="Z217" s="37" t="s">
        <v>2422</v>
      </c>
      <c r="AA217" s="37" t="s">
        <v>3486</v>
      </c>
      <c r="AB217" s="37" t="s">
        <v>2418</v>
      </c>
      <c r="AC217" s="37" t="s">
        <v>2416</v>
      </c>
      <c r="AD217" s="37"/>
      <c r="AE217" s="37" t="s">
        <v>2423</v>
      </c>
      <c r="AF217" s="37" t="s">
        <v>2419</v>
      </c>
      <c r="AG217" s="37"/>
      <c r="AH217" s="37"/>
      <c r="AI217" s="37"/>
      <c r="AJ217" s="37"/>
      <c r="AK217" s="37"/>
      <c r="AL217" s="75" t="str">
        <f t="shared" si="69"/>
        <v>X</v>
      </c>
      <c r="AM217" s="75" t="str">
        <f t="shared" si="70"/>
        <v>X</v>
      </c>
      <c r="AN217" s="75" t="str">
        <f t="shared" si="71"/>
        <v>X</v>
      </c>
      <c r="AO217" s="75" t="str">
        <f t="shared" si="72"/>
        <v>X</v>
      </c>
      <c r="AP217" s="5"/>
      <c r="AQ217" s="1" t="str">
        <f t="shared" si="55"/>
        <v>X</v>
      </c>
      <c r="AR217" t="str">
        <f t="shared" si="56"/>
        <v>X</v>
      </c>
      <c r="AS217" t="str">
        <f t="shared" si="57"/>
        <v>X</v>
      </c>
      <c r="AT217" t="str">
        <f t="shared" si="58"/>
        <v>X</v>
      </c>
      <c r="AU217" t="str">
        <f t="shared" si="59"/>
        <v>X</v>
      </c>
      <c r="AV217" t="str">
        <f t="shared" si="60"/>
        <v>X</v>
      </c>
      <c r="AW217" t="str">
        <f t="shared" si="61"/>
        <v>X</v>
      </c>
      <c r="AX217" t="str">
        <f t="shared" si="62"/>
        <v>X</v>
      </c>
      <c r="AY217" t="str">
        <f t="shared" si="63"/>
        <v>X</v>
      </c>
      <c r="AZ217">
        <f t="shared" si="64"/>
      </c>
    </row>
    <row r="218" spans="1:52" ht="12.75">
      <c r="A218" s="37" t="s">
        <v>401</v>
      </c>
      <c r="B218" s="38" t="s">
        <v>402</v>
      </c>
      <c r="C218" s="75" t="str">
        <f t="shared" si="65"/>
        <v>X</v>
      </c>
      <c r="D218" s="75" t="str">
        <f t="shared" si="66"/>
        <v>X</v>
      </c>
      <c r="E218" s="75" t="str">
        <f t="shared" si="67"/>
        <v>X</v>
      </c>
      <c r="F218" s="75" t="str">
        <f t="shared" si="68"/>
        <v>X</v>
      </c>
      <c r="G218" s="37" t="s">
        <v>2424</v>
      </c>
      <c r="H218" s="37"/>
      <c r="I218" s="37" t="s">
        <v>2425</v>
      </c>
      <c r="J218" s="37" t="s">
        <v>2426</v>
      </c>
      <c r="K218" s="37" t="s">
        <v>2427</v>
      </c>
      <c r="L218" s="37" t="s">
        <v>2427</v>
      </c>
      <c r="M218" s="37" t="s">
        <v>2426</v>
      </c>
      <c r="N218" s="37" t="s">
        <v>2427</v>
      </c>
      <c r="O218" s="37" t="s">
        <v>2427</v>
      </c>
      <c r="P218" s="37" t="s">
        <v>2428</v>
      </c>
      <c r="Q218" s="37"/>
      <c r="R218" s="37" t="s">
        <v>3506</v>
      </c>
      <c r="S218" s="37"/>
      <c r="T218" s="37" t="s">
        <v>2427</v>
      </c>
      <c r="U218" s="37"/>
      <c r="V218" s="37" t="s">
        <v>2429</v>
      </c>
      <c r="W218" s="37"/>
      <c r="X218" s="37"/>
      <c r="Y218" s="37" t="s">
        <v>2428</v>
      </c>
      <c r="Z218" s="37"/>
      <c r="AA218" s="37"/>
      <c r="AB218" s="37" t="s">
        <v>2428</v>
      </c>
      <c r="AC218" s="37"/>
      <c r="AD218" s="37"/>
      <c r="AE218" s="37" t="s">
        <v>2428</v>
      </c>
      <c r="AF218" s="37"/>
      <c r="AG218" s="37"/>
      <c r="AH218" s="37"/>
      <c r="AI218" s="37"/>
      <c r="AJ218" s="37" t="s">
        <v>3506</v>
      </c>
      <c r="AK218" s="37"/>
      <c r="AL218" s="75" t="str">
        <f t="shared" si="69"/>
        <v>X</v>
      </c>
      <c r="AM218" s="75" t="str">
        <f t="shared" si="70"/>
        <v>X</v>
      </c>
      <c r="AN218" s="75" t="str">
        <f t="shared" si="71"/>
        <v>X</v>
      </c>
      <c r="AO218" s="75" t="str">
        <f t="shared" si="72"/>
        <v>X</v>
      </c>
      <c r="AP218" s="5"/>
      <c r="AQ218" s="1" t="str">
        <f t="shared" si="55"/>
        <v>X</v>
      </c>
      <c r="AR218" t="str">
        <f t="shared" si="56"/>
        <v>X</v>
      </c>
      <c r="AS218" t="str">
        <f t="shared" si="57"/>
        <v>X</v>
      </c>
      <c r="AT218" t="str">
        <f t="shared" si="58"/>
        <v>X</v>
      </c>
      <c r="AU218" t="str">
        <f t="shared" si="59"/>
        <v>X</v>
      </c>
      <c r="AV218" t="str">
        <f t="shared" si="60"/>
        <v>X</v>
      </c>
      <c r="AW218" t="str">
        <f t="shared" si="61"/>
        <v>X</v>
      </c>
      <c r="AX218" t="str">
        <f t="shared" si="62"/>
        <v>X</v>
      </c>
      <c r="AY218" t="str">
        <f t="shared" si="63"/>
        <v>X</v>
      </c>
      <c r="AZ218" t="str">
        <f t="shared" si="64"/>
        <v>X</v>
      </c>
    </row>
    <row r="219" spans="1:52" ht="12.75">
      <c r="A219" s="37" t="s">
        <v>403</v>
      </c>
      <c r="B219" s="38" t="s">
        <v>404</v>
      </c>
      <c r="C219" s="75" t="str">
        <f t="shared" si="65"/>
        <v>X</v>
      </c>
      <c r="D219" s="75" t="str">
        <f t="shared" si="66"/>
        <v>X</v>
      </c>
      <c r="E219" s="75" t="str">
        <f t="shared" si="67"/>
        <v>X</v>
      </c>
      <c r="F219" s="75" t="str">
        <f t="shared" si="68"/>
        <v>X</v>
      </c>
      <c r="G219" s="37" t="s">
        <v>2430</v>
      </c>
      <c r="H219" s="37" t="s">
        <v>2431</v>
      </c>
      <c r="I219" s="37"/>
      <c r="J219" s="37" t="s">
        <v>2432</v>
      </c>
      <c r="K219" s="37" t="s">
        <v>2433</v>
      </c>
      <c r="L219" s="37" t="s">
        <v>2434</v>
      </c>
      <c r="M219" s="37" t="s">
        <v>2435</v>
      </c>
      <c r="N219" s="37" t="s">
        <v>2436</v>
      </c>
      <c r="O219" s="37" t="s">
        <v>2437</v>
      </c>
      <c r="P219" s="37" t="s">
        <v>2438</v>
      </c>
      <c r="Q219" s="37"/>
      <c r="R219" s="37"/>
      <c r="S219" s="37"/>
      <c r="T219" s="37" t="s">
        <v>2439</v>
      </c>
      <c r="U219" s="37" t="s">
        <v>2437</v>
      </c>
      <c r="V219" s="37" t="s">
        <v>2440</v>
      </c>
      <c r="W219" s="37"/>
      <c r="X219" s="37" t="s">
        <v>3445</v>
      </c>
      <c r="Y219" s="37" t="s">
        <v>2441</v>
      </c>
      <c r="Z219" s="37"/>
      <c r="AA219" s="37"/>
      <c r="AB219" s="37" t="s">
        <v>2442</v>
      </c>
      <c r="AC219" s="37"/>
      <c r="AD219" s="37"/>
      <c r="AE219" s="37" t="s">
        <v>2443</v>
      </c>
      <c r="AF219" s="37" t="s">
        <v>2444</v>
      </c>
      <c r="AG219" s="37" t="s">
        <v>2445</v>
      </c>
      <c r="AH219" s="37"/>
      <c r="AI219" s="37" t="s">
        <v>2446</v>
      </c>
      <c r="AJ219" s="37"/>
      <c r="AK219" s="37"/>
      <c r="AL219" s="75" t="str">
        <f t="shared" si="69"/>
        <v>X</v>
      </c>
      <c r="AM219" s="75" t="str">
        <f t="shared" si="70"/>
        <v>X</v>
      </c>
      <c r="AN219" s="75" t="str">
        <f t="shared" si="71"/>
        <v>X</v>
      </c>
      <c r="AO219" s="75" t="str">
        <f t="shared" si="72"/>
        <v>X</v>
      </c>
      <c r="AP219" s="5"/>
      <c r="AQ219" s="1" t="str">
        <f t="shared" si="55"/>
        <v>X</v>
      </c>
      <c r="AR219" t="str">
        <f t="shared" si="56"/>
        <v>X</v>
      </c>
      <c r="AS219" t="str">
        <f t="shared" si="57"/>
        <v>X</v>
      </c>
      <c r="AT219" t="str">
        <f t="shared" si="58"/>
        <v>X</v>
      </c>
      <c r="AU219" t="str">
        <f t="shared" si="59"/>
        <v>X</v>
      </c>
      <c r="AV219" t="str">
        <f t="shared" si="60"/>
        <v>X</v>
      </c>
      <c r="AW219" t="str">
        <f t="shared" si="61"/>
        <v>X</v>
      </c>
      <c r="AX219" t="str">
        <f t="shared" si="62"/>
        <v>X</v>
      </c>
      <c r="AY219" t="str">
        <f t="shared" si="63"/>
        <v>X</v>
      </c>
      <c r="AZ219" t="str">
        <f t="shared" si="64"/>
        <v>X</v>
      </c>
    </row>
    <row r="220" spans="1:52" ht="12.75">
      <c r="A220" s="37" t="s">
        <v>405</v>
      </c>
      <c r="B220" s="38" t="s">
        <v>406</v>
      </c>
      <c r="C220" s="75" t="str">
        <f t="shared" si="65"/>
        <v>X</v>
      </c>
      <c r="D220" s="75" t="str">
        <f t="shared" si="66"/>
        <v>X</v>
      </c>
      <c r="E220" s="75" t="str">
        <f t="shared" si="67"/>
        <v>X</v>
      </c>
      <c r="F220" s="75">
        <f t="shared" si="68"/>
      </c>
      <c r="G220" s="37"/>
      <c r="H220" s="37"/>
      <c r="I220" s="37"/>
      <c r="J220" s="37" t="s">
        <v>2447</v>
      </c>
      <c r="K220" s="37"/>
      <c r="L220" s="37"/>
      <c r="M220" s="37" t="s">
        <v>2448</v>
      </c>
      <c r="N220" s="37"/>
      <c r="O220" s="37"/>
      <c r="P220" s="37" t="s">
        <v>2449</v>
      </c>
      <c r="Q220" s="37"/>
      <c r="R220" s="37"/>
      <c r="S220" s="37"/>
      <c r="T220" s="37" t="s">
        <v>2450</v>
      </c>
      <c r="U220" s="37"/>
      <c r="V220" s="37" t="s">
        <v>2451</v>
      </c>
      <c r="W220" s="37"/>
      <c r="X220" s="37"/>
      <c r="Y220" s="37" t="s">
        <v>2452</v>
      </c>
      <c r="Z220" s="37" t="s">
        <v>2453</v>
      </c>
      <c r="AA220" s="37"/>
      <c r="AB220" s="37" t="s">
        <v>2454</v>
      </c>
      <c r="AC220" s="37" t="s">
        <v>2455</v>
      </c>
      <c r="AD220" s="37"/>
      <c r="AE220" s="37"/>
      <c r="AF220" s="37" t="s">
        <v>2453</v>
      </c>
      <c r="AG220" s="37"/>
      <c r="AH220" s="37"/>
      <c r="AI220" s="37"/>
      <c r="AJ220" s="37"/>
      <c r="AK220" s="37"/>
      <c r="AL220" s="75" t="str">
        <f t="shared" si="69"/>
        <v>X</v>
      </c>
      <c r="AM220" s="75" t="str">
        <f t="shared" si="70"/>
        <v>X</v>
      </c>
      <c r="AN220" s="75" t="str">
        <f t="shared" si="71"/>
        <v>X</v>
      </c>
      <c r="AO220" s="75">
        <f t="shared" si="72"/>
      </c>
      <c r="AP220" s="5"/>
      <c r="AQ220" s="1">
        <f t="shared" si="55"/>
      </c>
      <c r="AR220" t="str">
        <f t="shared" si="56"/>
        <v>X</v>
      </c>
      <c r="AS220" t="str">
        <f t="shared" si="57"/>
        <v>X</v>
      </c>
      <c r="AT220" t="str">
        <f t="shared" si="58"/>
        <v>X</v>
      </c>
      <c r="AU220" t="str">
        <f t="shared" si="59"/>
        <v>X</v>
      </c>
      <c r="AV220" t="str">
        <f t="shared" si="60"/>
        <v>X</v>
      </c>
      <c r="AW220" t="str">
        <f t="shared" si="61"/>
        <v>X</v>
      </c>
      <c r="AX220" t="str">
        <f t="shared" si="62"/>
        <v>X</v>
      </c>
      <c r="AY220" t="str">
        <f t="shared" si="63"/>
        <v>X</v>
      </c>
      <c r="AZ220">
        <f t="shared" si="64"/>
      </c>
    </row>
    <row r="221" spans="1:52" ht="12.75">
      <c r="A221" s="37" t="s">
        <v>407</v>
      </c>
      <c r="B221" s="38" t="s">
        <v>408</v>
      </c>
      <c r="C221" s="75" t="str">
        <f t="shared" si="65"/>
        <v>X</v>
      </c>
      <c r="D221" s="75" t="str">
        <f t="shared" si="66"/>
        <v>X</v>
      </c>
      <c r="E221" s="75" t="str">
        <f t="shared" si="67"/>
        <v>X</v>
      </c>
      <c r="F221" s="75" t="str">
        <f t="shared" si="68"/>
        <v>X</v>
      </c>
      <c r="G221" s="37" t="s">
        <v>2456</v>
      </c>
      <c r="H221" s="37"/>
      <c r="I221" s="37"/>
      <c r="J221" s="37" t="s">
        <v>2457</v>
      </c>
      <c r="K221" s="37" t="s">
        <v>2458</v>
      </c>
      <c r="L221" s="37" t="s">
        <v>2459</v>
      </c>
      <c r="M221" s="37" t="s">
        <v>2460</v>
      </c>
      <c r="N221" s="37" t="s">
        <v>2461</v>
      </c>
      <c r="O221" s="37" t="s">
        <v>2462</v>
      </c>
      <c r="P221" s="37" t="s">
        <v>2463</v>
      </c>
      <c r="Q221" s="37"/>
      <c r="R221" s="37"/>
      <c r="S221" s="37" t="s">
        <v>2460</v>
      </c>
      <c r="T221" s="37" t="s">
        <v>2461</v>
      </c>
      <c r="U221" s="37" t="s">
        <v>2459</v>
      </c>
      <c r="V221" s="37" t="s">
        <v>2464</v>
      </c>
      <c r="W221" s="37"/>
      <c r="X221" s="37" t="s">
        <v>2465</v>
      </c>
      <c r="Y221" s="37" t="s">
        <v>2466</v>
      </c>
      <c r="Z221" s="37" t="s">
        <v>2461</v>
      </c>
      <c r="AA221" s="37" t="s">
        <v>2467</v>
      </c>
      <c r="AB221" s="37"/>
      <c r="AC221" s="37" t="s">
        <v>2468</v>
      </c>
      <c r="AD221" s="37" t="s">
        <v>2467</v>
      </c>
      <c r="AE221" s="37" t="s">
        <v>2466</v>
      </c>
      <c r="AF221" s="37" t="s">
        <v>2469</v>
      </c>
      <c r="AG221" s="37" t="s">
        <v>2459</v>
      </c>
      <c r="AH221" s="37"/>
      <c r="AI221" s="37"/>
      <c r="AJ221" s="37"/>
      <c r="AK221" s="37"/>
      <c r="AL221" s="75" t="str">
        <f t="shared" si="69"/>
        <v>X</v>
      </c>
      <c r="AM221" s="75" t="str">
        <f t="shared" si="70"/>
        <v>X</v>
      </c>
      <c r="AN221" s="75" t="str">
        <f t="shared" si="71"/>
        <v>X</v>
      </c>
      <c r="AO221" s="75" t="str">
        <f t="shared" si="72"/>
        <v>X</v>
      </c>
      <c r="AP221" s="5"/>
      <c r="AQ221" s="1" t="str">
        <f t="shared" si="55"/>
        <v>X</v>
      </c>
      <c r="AR221" t="str">
        <f t="shared" si="56"/>
        <v>X</v>
      </c>
      <c r="AS221" t="str">
        <f t="shared" si="57"/>
        <v>X</v>
      </c>
      <c r="AT221" t="str">
        <f t="shared" si="58"/>
        <v>X</v>
      </c>
      <c r="AU221" t="str">
        <f t="shared" si="59"/>
        <v>X</v>
      </c>
      <c r="AV221" t="str">
        <f t="shared" si="60"/>
        <v>X</v>
      </c>
      <c r="AW221" t="str">
        <f t="shared" si="61"/>
        <v>X</v>
      </c>
      <c r="AX221" t="str">
        <f t="shared" si="62"/>
        <v>X</v>
      </c>
      <c r="AY221" t="str">
        <f t="shared" si="63"/>
        <v>X</v>
      </c>
      <c r="AZ221">
        <f t="shared" si="64"/>
      </c>
    </row>
    <row r="222" spans="1:52" ht="12.75">
      <c r="A222" s="37" t="s">
        <v>409</v>
      </c>
      <c r="B222" s="38" t="s">
        <v>410</v>
      </c>
      <c r="C222" s="75" t="str">
        <f t="shared" si="65"/>
        <v>X</v>
      </c>
      <c r="D222" s="75">
        <f t="shared" si="66"/>
      </c>
      <c r="E222" s="75" t="str">
        <f t="shared" si="67"/>
        <v>X</v>
      </c>
      <c r="F222" s="75">
        <f t="shared" si="68"/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 t="s">
        <v>2470</v>
      </c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75" t="str">
        <f t="shared" si="69"/>
        <v>X</v>
      </c>
      <c r="AM222" s="75">
        <f t="shared" si="70"/>
      </c>
      <c r="AN222" s="75" t="str">
        <f t="shared" si="71"/>
        <v>X</v>
      </c>
      <c r="AO222" s="75">
        <f t="shared" si="72"/>
      </c>
      <c r="AP222" s="5"/>
      <c r="AQ222" s="1">
        <f t="shared" si="55"/>
      </c>
      <c r="AR222">
        <f t="shared" si="56"/>
      </c>
      <c r="AS222">
        <f t="shared" si="57"/>
      </c>
      <c r="AT222">
        <f t="shared" si="58"/>
      </c>
      <c r="AU222">
        <f t="shared" si="59"/>
      </c>
      <c r="AV222">
        <f t="shared" si="60"/>
      </c>
      <c r="AW222" t="str">
        <f t="shared" si="61"/>
        <v>X</v>
      </c>
      <c r="AX222">
        <f t="shared" si="62"/>
      </c>
      <c r="AY222">
        <f t="shared" si="63"/>
      </c>
      <c r="AZ222">
        <f t="shared" si="64"/>
      </c>
    </row>
    <row r="223" spans="1:52" ht="12.75">
      <c r="A223" s="37" t="s">
        <v>411</v>
      </c>
      <c r="B223" s="38" t="s">
        <v>412</v>
      </c>
      <c r="C223" s="75" t="str">
        <f t="shared" si="65"/>
        <v>X</v>
      </c>
      <c r="D223" s="75" t="str">
        <f t="shared" si="66"/>
        <v>X</v>
      </c>
      <c r="E223" s="75" t="str">
        <f t="shared" si="67"/>
        <v>X</v>
      </c>
      <c r="F223" s="75" t="str">
        <f t="shared" si="68"/>
        <v>X</v>
      </c>
      <c r="G223" s="37" t="s">
        <v>2471</v>
      </c>
      <c r="H223" s="37"/>
      <c r="I223" s="37"/>
      <c r="J223" s="37" t="s">
        <v>2472</v>
      </c>
      <c r="K223" s="37" t="s">
        <v>2473</v>
      </c>
      <c r="L223" s="37" t="s">
        <v>2474</v>
      </c>
      <c r="M223" s="37" t="s">
        <v>2475</v>
      </c>
      <c r="N223" s="37" t="s">
        <v>2476</v>
      </c>
      <c r="O223" s="37" t="s">
        <v>2477</v>
      </c>
      <c r="P223" s="37" t="s">
        <v>2478</v>
      </c>
      <c r="Q223" s="37"/>
      <c r="R223" s="37"/>
      <c r="S223" s="37" t="s">
        <v>2479</v>
      </c>
      <c r="T223" s="37" t="s">
        <v>2480</v>
      </c>
      <c r="U223" s="37" t="s">
        <v>2481</v>
      </c>
      <c r="V223" s="37" t="s">
        <v>2482</v>
      </c>
      <c r="W223" s="37"/>
      <c r="X223" s="37"/>
      <c r="Y223" s="37"/>
      <c r="Z223" s="37" t="s">
        <v>2483</v>
      </c>
      <c r="AA223" s="37" t="s">
        <v>2484</v>
      </c>
      <c r="AB223" s="37" t="s">
        <v>2485</v>
      </c>
      <c r="AC223" s="37"/>
      <c r="AD223" s="37" t="s">
        <v>3467</v>
      </c>
      <c r="AE223" s="37" t="s">
        <v>2486</v>
      </c>
      <c r="AF223" s="37"/>
      <c r="AG223" s="37"/>
      <c r="AH223" s="37"/>
      <c r="AI223" s="37" t="s">
        <v>2487</v>
      </c>
      <c r="AJ223" s="37"/>
      <c r="AK223" s="37"/>
      <c r="AL223" s="75" t="str">
        <f t="shared" si="69"/>
        <v>X</v>
      </c>
      <c r="AM223" s="75" t="str">
        <f t="shared" si="70"/>
        <v>X</v>
      </c>
      <c r="AN223" s="75" t="str">
        <f t="shared" si="71"/>
        <v>X</v>
      </c>
      <c r="AO223" s="75" t="str">
        <f t="shared" si="72"/>
        <v>X</v>
      </c>
      <c r="AP223" s="5"/>
      <c r="AQ223" s="1" t="str">
        <f t="shared" si="55"/>
        <v>X</v>
      </c>
      <c r="AR223" t="str">
        <f t="shared" si="56"/>
        <v>X</v>
      </c>
      <c r="AS223" t="str">
        <f t="shared" si="57"/>
        <v>X</v>
      </c>
      <c r="AT223" t="str">
        <f t="shared" si="58"/>
        <v>X</v>
      </c>
      <c r="AU223" t="str">
        <f t="shared" si="59"/>
        <v>X</v>
      </c>
      <c r="AV223" t="str">
        <f t="shared" si="60"/>
        <v>X</v>
      </c>
      <c r="AW223" t="str">
        <f t="shared" si="61"/>
        <v>X</v>
      </c>
      <c r="AX223" t="str">
        <f t="shared" si="62"/>
        <v>X</v>
      </c>
      <c r="AY223" t="str">
        <f t="shared" si="63"/>
        <v>X</v>
      </c>
      <c r="AZ223" t="str">
        <f t="shared" si="64"/>
        <v>X</v>
      </c>
    </row>
    <row r="224" spans="1:52" ht="12.75">
      <c r="A224" s="37" t="s">
        <v>695</v>
      </c>
      <c r="B224" s="38" t="s">
        <v>699</v>
      </c>
      <c r="C224" s="75" t="str">
        <f t="shared" si="65"/>
        <v>X</v>
      </c>
      <c r="D224" s="75" t="str">
        <f t="shared" si="66"/>
        <v>X</v>
      </c>
      <c r="E224" s="75" t="str">
        <f t="shared" si="67"/>
        <v>X</v>
      </c>
      <c r="F224" s="75" t="str">
        <f t="shared" si="68"/>
        <v>X</v>
      </c>
      <c r="G224" s="37" t="s">
        <v>2488</v>
      </c>
      <c r="H224" s="37"/>
      <c r="I224" s="37"/>
      <c r="J224" s="37"/>
      <c r="K224" s="37" t="s">
        <v>2488</v>
      </c>
      <c r="L224" s="37" t="s">
        <v>3521</v>
      </c>
      <c r="M224" s="37" t="s">
        <v>2488</v>
      </c>
      <c r="N224" s="37" t="s">
        <v>2488</v>
      </c>
      <c r="O224" s="37" t="s">
        <v>2489</v>
      </c>
      <c r="P224" s="37" t="s">
        <v>2490</v>
      </c>
      <c r="Q224" s="37"/>
      <c r="R224" s="37"/>
      <c r="S224" s="37" t="s">
        <v>2488</v>
      </c>
      <c r="T224" s="37" t="s">
        <v>2488</v>
      </c>
      <c r="U224" s="37"/>
      <c r="V224" s="37" t="s">
        <v>2491</v>
      </c>
      <c r="W224" s="37"/>
      <c r="X224" s="37"/>
      <c r="Y224" s="37" t="s">
        <v>2488</v>
      </c>
      <c r="Z224" s="37" t="s">
        <v>2492</v>
      </c>
      <c r="AA224" s="37"/>
      <c r="AB224" s="37" t="s">
        <v>2493</v>
      </c>
      <c r="AC224" s="37"/>
      <c r="AD224" s="37"/>
      <c r="AE224" s="37"/>
      <c r="AF224" s="37" t="s">
        <v>2488</v>
      </c>
      <c r="AG224" s="37" t="s">
        <v>2494</v>
      </c>
      <c r="AH224" s="37"/>
      <c r="AI224" s="37"/>
      <c r="AJ224" s="37"/>
      <c r="AK224" s="37"/>
      <c r="AL224" s="75" t="str">
        <f t="shared" si="69"/>
        <v>X</v>
      </c>
      <c r="AM224" s="75" t="str">
        <f t="shared" si="70"/>
        <v>X</v>
      </c>
      <c r="AN224" s="75" t="str">
        <f t="shared" si="71"/>
        <v>X</v>
      </c>
      <c r="AO224" s="75" t="str">
        <f t="shared" si="72"/>
        <v>X</v>
      </c>
      <c r="AP224" s="5"/>
      <c r="AQ224" s="1" t="str">
        <f t="shared" si="55"/>
        <v>X</v>
      </c>
      <c r="AR224" t="str">
        <f t="shared" si="56"/>
        <v>X</v>
      </c>
      <c r="AS224" t="str">
        <f t="shared" si="57"/>
        <v>X</v>
      </c>
      <c r="AT224" t="str">
        <f t="shared" si="58"/>
        <v>X</v>
      </c>
      <c r="AU224" t="str">
        <f t="shared" si="59"/>
        <v>X</v>
      </c>
      <c r="AV224" t="str">
        <f t="shared" si="60"/>
        <v>X</v>
      </c>
      <c r="AW224" t="str">
        <f t="shared" si="61"/>
        <v>X</v>
      </c>
      <c r="AX224" t="str">
        <f t="shared" si="62"/>
        <v>X</v>
      </c>
      <c r="AY224" t="str">
        <f t="shared" si="63"/>
        <v>X</v>
      </c>
      <c r="AZ224">
        <f t="shared" si="64"/>
      </c>
    </row>
    <row r="225" spans="1:52" ht="12.75">
      <c r="A225" s="37" t="s">
        <v>696</v>
      </c>
      <c r="B225" s="38" t="s">
        <v>700</v>
      </c>
      <c r="C225" s="75" t="str">
        <f t="shared" si="65"/>
        <v>X</v>
      </c>
      <c r="D225" s="75" t="str">
        <f t="shared" si="66"/>
        <v>X</v>
      </c>
      <c r="E225" s="75" t="str">
        <f t="shared" si="67"/>
        <v>X</v>
      </c>
      <c r="F225" s="75" t="str">
        <f t="shared" si="68"/>
        <v>X</v>
      </c>
      <c r="G225" s="37" t="s">
        <v>2495</v>
      </c>
      <c r="H225" s="37"/>
      <c r="I225" s="37"/>
      <c r="J225" s="37" t="s">
        <v>2495</v>
      </c>
      <c r="K225" s="37" t="s">
        <v>2496</v>
      </c>
      <c r="L225" s="37"/>
      <c r="M225" s="37" t="s">
        <v>2495</v>
      </c>
      <c r="N225" s="37" t="s">
        <v>2497</v>
      </c>
      <c r="O225" s="37" t="s">
        <v>2496</v>
      </c>
      <c r="P225" s="37" t="s">
        <v>2498</v>
      </c>
      <c r="Q225" s="37"/>
      <c r="R225" s="37"/>
      <c r="S225" s="37" t="s">
        <v>2495</v>
      </c>
      <c r="T225" s="37" t="s">
        <v>2497</v>
      </c>
      <c r="U225" s="37" t="s">
        <v>2496</v>
      </c>
      <c r="V225" s="37" t="s">
        <v>2496</v>
      </c>
      <c r="W225" s="37" t="s">
        <v>2496</v>
      </c>
      <c r="X225" s="37" t="s">
        <v>2496</v>
      </c>
      <c r="Y225" s="37" t="s">
        <v>2495</v>
      </c>
      <c r="Z225" s="37" t="s">
        <v>2498</v>
      </c>
      <c r="AA225" s="37" t="s">
        <v>2496</v>
      </c>
      <c r="AB225" s="37" t="s">
        <v>2496</v>
      </c>
      <c r="AC225" s="37" t="s">
        <v>2497</v>
      </c>
      <c r="AD225" s="37"/>
      <c r="AE225" s="37" t="s">
        <v>2495</v>
      </c>
      <c r="AF225" s="37" t="s">
        <v>2498</v>
      </c>
      <c r="AG225" s="37" t="s">
        <v>2496</v>
      </c>
      <c r="AH225" s="37"/>
      <c r="AI225" s="37"/>
      <c r="AJ225" s="37"/>
      <c r="AK225" s="37"/>
      <c r="AL225" s="75" t="str">
        <f t="shared" si="69"/>
        <v>X</v>
      </c>
      <c r="AM225" s="75" t="str">
        <f t="shared" si="70"/>
        <v>X</v>
      </c>
      <c r="AN225" s="75" t="str">
        <f t="shared" si="71"/>
        <v>X</v>
      </c>
      <c r="AO225" s="75" t="str">
        <f t="shared" si="72"/>
        <v>X</v>
      </c>
      <c r="AP225" s="5"/>
      <c r="AQ225" s="1" t="str">
        <f>IF(COUNTBLANK(G225:I225)&lt;3,"X","")</f>
        <v>X</v>
      </c>
      <c r="AR225" t="str">
        <f>IF(COUNTBLANK(J225:L225)&lt;3,"X","")</f>
        <v>X</v>
      </c>
      <c r="AS225" t="str">
        <f>IF(COUNTBLANK(M225:O225)&lt;3,"X","")</f>
        <v>X</v>
      </c>
      <c r="AT225" t="str">
        <f>IF(COUNTBLANK(P225:R225)&lt;3,"X","")</f>
        <v>X</v>
      </c>
      <c r="AU225" t="str">
        <f>IF(COUNTBLANK(S225:U225)&lt;3,"X","")</f>
        <v>X</v>
      </c>
      <c r="AV225" t="str">
        <f>IF(COUNTBLANK(V225:X225)&lt;3,"X","")</f>
        <v>X</v>
      </c>
      <c r="AW225" t="str">
        <f>IF(COUNTBLANK(Y225:AA225)&lt;3,"X","")</f>
        <v>X</v>
      </c>
      <c r="AX225" t="str">
        <f>IF(COUNTBLANK(AB225:AD225)&lt;3,"X","")</f>
        <v>X</v>
      </c>
      <c r="AY225" t="str">
        <f>IF(COUNTBLANK(AE225:AG225)&lt;3,"X","")</f>
        <v>X</v>
      </c>
      <c r="AZ225">
        <f>IF(COUNTBLANK(AH225:AJ225)&lt;3,"X","")</f>
      </c>
    </row>
    <row r="226" spans="1:52" ht="12.75">
      <c r="A226" s="37" t="s">
        <v>697</v>
      </c>
      <c r="B226" s="38" t="s">
        <v>701</v>
      </c>
      <c r="C226" s="75" t="str">
        <f>IF(COUNTBLANK(D226:F226)&lt;3,"X","")</f>
        <v>X</v>
      </c>
      <c r="D226" s="75" t="str">
        <f>IF(SUMPRODUCT((MOD(COLUMN(G226:AE226),3)=1)*(G226:AE226=""))&lt;9,"X","")</f>
        <v>X</v>
      </c>
      <c r="E226" s="75" t="str">
        <f>IF(SUMPRODUCT((MOD(COLUMN(G226:AF226),3)=2)*(G226:AF226=""))&lt;9,"X","")</f>
        <v>X</v>
      </c>
      <c r="F226" s="75" t="str">
        <f>IF(SUMPRODUCT((MOD(COLUMN(G226:AG226),3)=0)*(G226:AG226=""))&lt;9,"X","")</f>
        <v>X</v>
      </c>
      <c r="G226" s="37"/>
      <c r="H226" s="37"/>
      <c r="I226" s="37"/>
      <c r="J226" s="37" t="s">
        <v>2499</v>
      </c>
      <c r="K226" s="37"/>
      <c r="L226" s="37"/>
      <c r="M226" s="37" t="s">
        <v>2500</v>
      </c>
      <c r="N226" s="37"/>
      <c r="O226" s="37"/>
      <c r="P226" s="37" t="s">
        <v>2501</v>
      </c>
      <c r="Q226" s="37"/>
      <c r="R226" s="37"/>
      <c r="S226" s="37" t="s">
        <v>2502</v>
      </c>
      <c r="T226" s="37"/>
      <c r="U226" s="37" t="s">
        <v>2503</v>
      </c>
      <c r="V226" s="37" t="s">
        <v>2500</v>
      </c>
      <c r="W226" s="37"/>
      <c r="X226" s="37"/>
      <c r="Y226" s="37" t="s">
        <v>2504</v>
      </c>
      <c r="Z226" s="37" t="s">
        <v>2505</v>
      </c>
      <c r="AA226" s="37" t="s">
        <v>2500</v>
      </c>
      <c r="AB226" s="37" t="s">
        <v>2501</v>
      </c>
      <c r="AC226" s="37" t="s">
        <v>2500</v>
      </c>
      <c r="AD226" s="37"/>
      <c r="AE226" s="37" t="s">
        <v>2506</v>
      </c>
      <c r="AF226" s="37" t="s">
        <v>2500</v>
      </c>
      <c r="AG226" s="37" t="s">
        <v>2507</v>
      </c>
      <c r="AH226" s="37"/>
      <c r="AI226" s="37"/>
      <c r="AJ226" s="37"/>
      <c r="AK226" s="37"/>
      <c r="AL226" s="75" t="str">
        <f>IF(COUNTBLANK(AM226:AO226)&lt;3,"X","")</f>
        <v>X</v>
      </c>
      <c r="AM226" s="75" t="str">
        <f>IF(SUMPRODUCT((MOD(COLUMN(G226:AH226),3)=1)*(G226:AH226=""))&lt;10,"X","")</f>
        <v>X</v>
      </c>
      <c r="AN226" s="75" t="str">
        <f>IF(SUMPRODUCT((MOD(COLUMN(G226:AI226),3)=2)*(G226:AI226=""))&lt;10,"X","")</f>
        <v>X</v>
      </c>
      <c r="AO226" s="75" t="str">
        <f>IF(SUMPRODUCT((MOD(COLUMN(G226:AJ226),3)=0)*(G226:AJ226=""))&lt;10,"X","")</f>
        <v>X</v>
      </c>
      <c r="AP226" s="5"/>
      <c r="AQ226" s="1">
        <f>IF(COUNTBLANK(G226:I226)&lt;3,"X","")</f>
      </c>
      <c r="AR226" t="str">
        <f>IF(COUNTBLANK(J226:L226)&lt;3,"X","")</f>
        <v>X</v>
      </c>
      <c r="AS226" t="str">
        <f>IF(COUNTBLANK(M226:O226)&lt;3,"X","")</f>
        <v>X</v>
      </c>
      <c r="AT226" t="str">
        <f>IF(COUNTBLANK(P226:R226)&lt;3,"X","")</f>
        <v>X</v>
      </c>
      <c r="AU226" t="str">
        <f>IF(COUNTBLANK(S226:U226)&lt;3,"X","")</f>
        <v>X</v>
      </c>
      <c r="AV226" t="str">
        <f>IF(COUNTBLANK(V226:X226)&lt;3,"X","")</f>
        <v>X</v>
      </c>
      <c r="AW226" t="str">
        <f>IF(COUNTBLANK(Y226:AA226)&lt;3,"X","")</f>
        <v>X</v>
      </c>
      <c r="AX226" t="str">
        <f>IF(COUNTBLANK(AB226:AD226)&lt;3,"X","")</f>
        <v>X</v>
      </c>
      <c r="AY226" t="str">
        <f>IF(COUNTBLANK(AE226:AG226)&lt;3,"X","")</f>
        <v>X</v>
      </c>
      <c r="AZ226">
        <f>IF(COUNTBLANK(AH226:AJ226)&lt;3,"X","")</f>
      </c>
    </row>
    <row r="227" spans="1:52" ht="12.75">
      <c r="A227" s="37" t="s">
        <v>698</v>
      </c>
      <c r="B227" s="38" t="s">
        <v>702</v>
      </c>
      <c r="C227" s="75" t="str">
        <f>IF(COUNTBLANK(D227:F227)&lt;3,"X","")</f>
        <v>X</v>
      </c>
      <c r="D227" s="75" t="str">
        <f>IF(SUMPRODUCT((MOD(COLUMN(G227:AE227),3)=1)*(G227:AE227=""))&lt;9,"X","")</f>
        <v>X</v>
      </c>
      <c r="E227" s="75" t="str">
        <f>IF(SUMPRODUCT((MOD(COLUMN(G227:AF227),3)=2)*(G227:AF227=""))&lt;9,"X","")</f>
        <v>X</v>
      </c>
      <c r="F227" s="75" t="str">
        <f>IF(SUMPRODUCT((MOD(COLUMN(G227:AG227),3)=0)*(G227:AG227=""))&lt;9,"X","")</f>
        <v>X</v>
      </c>
      <c r="G227" s="37" t="s">
        <v>3580</v>
      </c>
      <c r="H227" s="37"/>
      <c r="I227" s="37"/>
      <c r="J227" s="37" t="s">
        <v>2508</v>
      </c>
      <c r="K227" s="37"/>
      <c r="L227" s="37"/>
      <c r="M227" s="37" t="s">
        <v>2509</v>
      </c>
      <c r="N227" s="37"/>
      <c r="O227" s="37"/>
      <c r="P227" s="37" t="s">
        <v>2509</v>
      </c>
      <c r="Q227" s="37"/>
      <c r="R227" s="37"/>
      <c r="S227" s="37" t="s">
        <v>2510</v>
      </c>
      <c r="T227" s="37" t="s">
        <v>2509</v>
      </c>
      <c r="U227" s="37"/>
      <c r="V227" s="37" t="s">
        <v>2509</v>
      </c>
      <c r="W227" s="37" t="s">
        <v>2509</v>
      </c>
      <c r="X227" s="37"/>
      <c r="Y227" s="37" t="s">
        <v>2509</v>
      </c>
      <c r="Z227" s="37" t="s">
        <v>2509</v>
      </c>
      <c r="AA227" s="37" t="s">
        <v>2510</v>
      </c>
      <c r="AB227" s="37" t="s">
        <v>2511</v>
      </c>
      <c r="AC227" s="37"/>
      <c r="AD227" s="37"/>
      <c r="AE227" s="37" t="s">
        <v>2511</v>
      </c>
      <c r="AF227" s="37" t="s">
        <v>2510</v>
      </c>
      <c r="AG227" s="37"/>
      <c r="AH227" s="37"/>
      <c r="AI227" s="37"/>
      <c r="AJ227" s="37"/>
      <c r="AK227" s="37"/>
      <c r="AL227" s="75" t="str">
        <f>IF(COUNTBLANK(AM227:AO227)&lt;3,"X","")</f>
        <v>X</v>
      </c>
      <c r="AM227" s="75" t="str">
        <f>IF(SUMPRODUCT((MOD(COLUMN(G227:AH227),3)=1)*(G227:AH227=""))&lt;10,"X","")</f>
        <v>X</v>
      </c>
      <c r="AN227" s="75" t="str">
        <f>IF(SUMPRODUCT((MOD(COLUMN(G227:AI227),3)=2)*(G227:AI227=""))&lt;10,"X","")</f>
        <v>X</v>
      </c>
      <c r="AO227" s="75" t="str">
        <f>IF(SUMPRODUCT((MOD(COLUMN(G227:AJ227),3)=0)*(G227:AJ227=""))&lt;10,"X","")</f>
        <v>X</v>
      </c>
      <c r="AP227" s="5"/>
      <c r="AQ227" s="1" t="str">
        <f t="shared" si="55"/>
        <v>X</v>
      </c>
      <c r="AR227" t="str">
        <f t="shared" si="56"/>
        <v>X</v>
      </c>
      <c r="AS227" t="str">
        <f t="shared" si="57"/>
        <v>X</v>
      </c>
      <c r="AT227" t="str">
        <f t="shared" si="58"/>
        <v>X</v>
      </c>
      <c r="AU227" t="str">
        <f t="shared" si="59"/>
        <v>X</v>
      </c>
      <c r="AV227" t="str">
        <f t="shared" si="60"/>
        <v>X</v>
      </c>
      <c r="AW227" t="str">
        <f t="shared" si="61"/>
        <v>X</v>
      </c>
      <c r="AX227" t="str">
        <f t="shared" si="62"/>
        <v>X</v>
      </c>
      <c r="AY227" t="str">
        <f t="shared" si="63"/>
        <v>X</v>
      </c>
      <c r="AZ227">
        <f t="shared" si="64"/>
      </c>
    </row>
    <row r="228" spans="1:52" ht="12.75">
      <c r="A228" s="37" t="s">
        <v>413</v>
      </c>
      <c r="B228" s="38" t="s">
        <v>414</v>
      </c>
      <c r="C228" s="75" t="str">
        <f t="shared" si="65"/>
        <v>X</v>
      </c>
      <c r="D228" s="75" t="str">
        <f t="shared" si="66"/>
        <v>X</v>
      </c>
      <c r="E228" s="75" t="str">
        <f t="shared" si="67"/>
        <v>X</v>
      </c>
      <c r="F228" s="75" t="str">
        <f t="shared" si="68"/>
        <v>X</v>
      </c>
      <c r="G228" s="37" t="s">
        <v>2512</v>
      </c>
      <c r="H228" s="37"/>
      <c r="I228" s="37" t="s">
        <v>3441</v>
      </c>
      <c r="J228" s="37" t="s">
        <v>2513</v>
      </c>
      <c r="K228" s="37" t="s">
        <v>2514</v>
      </c>
      <c r="L228" s="37" t="s">
        <v>2515</v>
      </c>
      <c r="M228" s="37" t="s">
        <v>2516</v>
      </c>
      <c r="N228" s="37" t="s">
        <v>2517</v>
      </c>
      <c r="O228" s="37" t="s">
        <v>2518</v>
      </c>
      <c r="P228" s="37" t="s">
        <v>2519</v>
      </c>
      <c r="Q228" s="37"/>
      <c r="R228" s="37" t="s">
        <v>2520</v>
      </c>
      <c r="S228" s="37" t="s">
        <v>2521</v>
      </c>
      <c r="T228" s="37" t="s">
        <v>2522</v>
      </c>
      <c r="U228" s="37" t="s">
        <v>2523</v>
      </c>
      <c r="V228" s="37" t="s">
        <v>2524</v>
      </c>
      <c r="W228" s="37"/>
      <c r="X228" s="37" t="s">
        <v>2525</v>
      </c>
      <c r="Y228" s="37" t="s">
        <v>2526</v>
      </c>
      <c r="Z228" s="37" t="s">
        <v>2527</v>
      </c>
      <c r="AA228" s="37" t="s">
        <v>2524</v>
      </c>
      <c r="AB228" s="37" t="s">
        <v>2528</v>
      </c>
      <c r="AC228" s="37" t="s">
        <v>2529</v>
      </c>
      <c r="AD228" s="37" t="s">
        <v>2515</v>
      </c>
      <c r="AE228" s="37" t="s">
        <v>2530</v>
      </c>
      <c r="AF228" s="37" t="s">
        <v>2531</v>
      </c>
      <c r="AG228" s="37" t="s">
        <v>2532</v>
      </c>
      <c r="AH228" s="37"/>
      <c r="AI228" s="37"/>
      <c r="AJ228" s="37"/>
      <c r="AK228" s="37"/>
      <c r="AL228" s="75" t="str">
        <f t="shared" si="69"/>
        <v>X</v>
      </c>
      <c r="AM228" s="75" t="str">
        <f t="shared" si="70"/>
        <v>X</v>
      </c>
      <c r="AN228" s="75" t="str">
        <f t="shared" si="71"/>
        <v>X</v>
      </c>
      <c r="AO228" s="75" t="str">
        <f t="shared" si="72"/>
        <v>X</v>
      </c>
      <c r="AP228" s="5"/>
      <c r="AQ228" s="1" t="str">
        <f t="shared" si="55"/>
        <v>X</v>
      </c>
      <c r="AR228" t="str">
        <f t="shared" si="56"/>
        <v>X</v>
      </c>
      <c r="AS228" t="str">
        <f t="shared" si="57"/>
        <v>X</v>
      </c>
      <c r="AT228" t="str">
        <f t="shared" si="58"/>
        <v>X</v>
      </c>
      <c r="AU228" t="str">
        <f t="shared" si="59"/>
        <v>X</v>
      </c>
      <c r="AV228" t="str">
        <f t="shared" si="60"/>
        <v>X</v>
      </c>
      <c r="AW228" t="str">
        <f t="shared" si="61"/>
        <v>X</v>
      </c>
      <c r="AX228" t="str">
        <f t="shared" si="62"/>
        <v>X</v>
      </c>
      <c r="AY228" t="str">
        <f t="shared" si="63"/>
        <v>X</v>
      </c>
      <c r="AZ228">
        <f t="shared" si="64"/>
      </c>
    </row>
    <row r="229" spans="1:52" ht="12.75">
      <c r="A229" s="37" t="s">
        <v>415</v>
      </c>
      <c r="B229" s="38" t="s">
        <v>416</v>
      </c>
      <c r="C229" s="75" t="str">
        <f t="shared" si="65"/>
        <v>X</v>
      </c>
      <c r="D229" s="75" t="str">
        <f t="shared" si="66"/>
        <v>X</v>
      </c>
      <c r="E229" s="75" t="str">
        <f t="shared" si="67"/>
        <v>X</v>
      </c>
      <c r="F229" s="75" t="str">
        <f t="shared" si="68"/>
        <v>X</v>
      </c>
      <c r="G229" s="37" t="s">
        <v>2533</v>
      </c>
      <c r="H229" s="37"/>
      <c r="I229" s="37"/>
      <c r="J229" s="37" t="s">
        <v>2533</v>
      </c>
      <c r="K229" s="37"/>
      <c r="L229" s="37"/>
      <c r="M229" s="37" t="s">
        <v>2534</v>
      </c>
      <c r="N229" s="37" t="s">
        <v>2535</v>
      </c>
      <c r="O229" s="37"/>
      <c r="P229" s="37" t="s">
        <v>2536</v>
      </c>
      <c r="Q229" s="37"/>
      <c r="R229" s="37"/>
      <c r="S229" s="37" t="s">
        <v>2537</v>
      </c>
      <c r="T229" s="37"/>
      <c r="U229" s="37" t="s">
        <v>2538</v>
      </c>
      <c r="V229" s="37" t="s">
        <v>2539</v>
      </c>
      <c r="W229" s="37"/>
      <c r="X229" s="37" t="s">
        <v>2538</v>
      </c>
      <c r="Y229" s="37" t="s">
        <v>2535</v>
      </c>
      <c r="Z229" s="37"/>
      <c r="AA229" s="37"/>
      <c r="AB229" s="37" t="s">
        <v>2540</v>
      </c>
      <c r="AC229" s="37"/>
      <c r="AD229" s="37"/>
      <c r="AE229" s="37" t="s">
        <v>2541</v>
      </c>
      <c r="AF229" s="37"/>
      <c r="AG229" s="37"/>
      <c r="AH229" s="37"/>
      <c r="AI229" s="37"/>
      <c r="AJ229" s="37"/>
      <c r="AK229" s="37"/>
      <c r="AL229" s="75" t="str">
        <f t="shared" si="69"/>
        <v>X</v>
      </c>
      <c r="AM229" s="75" t="str">
        <f t="shared" si="70"/>
        <v>X</v>
      </c>
      <c r="AN229" s="75" t="str">
        <f t="shared" si="71"/>
        <v>X</v>
      </c>
      <c r="AO229" s="75" t="str">
        <f t="shared" si="72"/>
        <v>X</v>
      </c>
      <c r="AP229" s="5"/>
      <c r="AQ229" s="1" t="str">
        <f t="shared" si="55"/>
        <v>X</v>
      </c>
      <c r="AR229" t="str">
        <f t="shared" si="56"/>
        <v>X</v>
      </c>
      <c r="AS229" t="str">
        <f t="shared" si="57"/>
        <v>X</v>
      </c>
      <c r="AT229" t="str">
        <f t="shared" si="58"/>
        <v>X</v>
      </c>
      <c r="AU229" t="str">
        <f t="shared" si="59"/>
        <v>X</v>
      </c>
      <c r="AV229" t="str">
        <f t="shared" si="60"/>
        <v>X</v>
      </c>
      <c r="AW229" t="str">
        <f t="shared" si="61"/>
        <v>X</v>
      </c>
      <c r="AX229" t="str">
        <f t="shared" si="62"/>
        <v>X</v>
      </c>
      <c r="AY229" t="str">
        <f t="shared" si="63"/>
        <v>X</v>
      </c>
      <c r="AZ229">
        <f t="shared" si="64"/>
      </c>
    </row>
    <row r="230" spans="1:52" ht="12.75">
      <c r="A230" s="37" t="s">
        <v>417</v>
      </c>
      <c r="B230" s="38" t="s">
        <v>418</v>
      </c>
      <c r="C230" s="75" t="str">
        <f t="shared" si="65"/>
        <v>X</v>
      </c>
      <c r="D230" s="75" t="str">
        <f t="shared" si="66"/>
        <v>X</v>
      </c>
      <c r="E230" s="75" t="str">
        <f t="shared" si="67"/>
        <v>X</v>
      </c>
      <c r="F230" s="75">
        <f t="shared" si="68"/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 t="s">
        <v>2542</v>
      </c>
      <c r="W230" s="37" t="s">
        <v>2542</v>
      </c>
      <c r="X230" s="37"/>
      <c r="Y230" s="37" t="s">
        <v>2543</v>
      </c>
      <c r="Z230" s="37"/>
      <c r="AA230" s="37"/>
      <c r="AB230" s="37"/>
      <c r="AC230" s="37"/>
      <c r="AD230" s="37"/>
      <c r="AE230" s="37"/>
      <c r="AF230" s="37" t="s">
        <v>2542</v>
      </c>
      <c r="AG230" s="37"/>
      <c r="AH230" s="37"/>
      <c r="AI230" s="37"/>
      <c r="AJ230" s="37"/>
      <c r="AK230" s="37"/>
      <c r="AL230" s="75" t="str">
        <f t="shared" si="69"/>
        <v>X</v>
      </c>
      <c r="AM230" s="75" t="str">
        <f t="shared" si="70"/>
        <v>X</v>
      </c>
      <c r="AN230" s="75" t="str">
        <f t="shared" si="71"/>
        <v>X</v>
      </c>
      <c r="AO230" s="75">
        <f t="shared" si="72"/>
      </c>
      <c r="AP230" s="5"/>
      <c r="AQ230" s="1">
        <f t="shared" si="55"/>
      </c>
      <c r="AR230">
        <f t="shared" si="56"/>
      </c>
      <c r="AS230">
        <f t="shared" si="57"/>
      </c>
      <c r="AT230">
        <f t="shared" si="58"/>
      </c>
      <c r="AU230">
        <f t="shared" si="59"/>
      </c>
      <c r="AV230" t="str">
        <f t="shared" si="60"/>
        <v>X</v>
      </c>
      <c r="AW230" t="str">
        <f t="shared" si="61"/>
        <v>X</v>
      </c>
      <c r="AX230">
        <f t="shared" si="62"/>
      </c>
      <c r="AY230" t="str">
        <f t="shared" si="63"/>
        <v>X</v>
      </c>
      <c r="AZ230">
        <f t="shared" si="64"/>
      </c>
    </row>
    <row r="231" spans="1:52" ht="12.75">
      <c r="A231" s="37" t="s">
        <v>419</v>
      </c>
      <c r="B231" s="38" t="s">
        <v>420</v>
      </c>
      <c r="C231" s="75" t="str">
        <f t="shared" si="65"/>
        <v>X</v>
      </c>
      <c r="D231" s="75" t="str">
        <f t="shared" si="66"/>
        <v>X</v>
      </c>
      <c r="E231" s="75" t="str">
        <f t="shared" si="67"/>
        <v>X</v>
      </c>
      <c r="F231" s="75">
        <f t="shared" si="68"/>
      </c>
      <c r="G231" s="37" t="s">
        <v>2544</v>
      </c>
      <c r="H231" s="37"/>
      <c r="I231" s="37"/>
      <c r="J231" s="37"/>
      <c r="K231" s="37"/>
      <c r="L231" s="37"/>
      <c r="M231" s="37" t="s">
        <v>2545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 t="s">
        <v>2546</v>
      </c>
      <c r="X231" s="37"/>
      <c r="Y231" s="37" t="s">
        <v>2547</v>
      </c>
      <c r="Z231" s="37" t="s">
        <v>2547</v>
      </c>
      <c r="AA231" s="37"/>
      <c r="AB231" s="37"/>
      <c r="AC231" s="37" t="s">
        <v>2544</v>
      </c>
      <c r="AD231" s="37"/>
      <c r="AE231" s="37" t="s">
        <v>2544</v>
      </c>
      <c r="AF231" s="37" t="s">
        <v>2544</v>
      </c>
      <c r="AG231" s="37"/>
      <c r="AH231" s="37"/>
      <c r="AI231" s="37"/>
      <c r="AJ231" s="37"/>
      <c r="AK231" s="37"/>
      <c r="AL231" s="75" t="str">
        <f t="shared" si="69"/>
        <v>X</v>
      </c>
      <c r="AM231" s="75" t="str">
        <f t="shared" si="70"/>
        <v>X</v>
      </c>
      <c r="AN231" s="75" t="str">
        <f t="shared" si="71"/>
        <v>X</v>
      </c>
      <c r="AO231" s="75">
        <f t="shared" si="72"/>
      </c>
      <c r="AP231" s="5"/>
      <c r="AQ231" s="1" t="str">
        <f t="shared" si="55"/>
        <v>X</v>
      </c>
      <c r="AR231">
        <f t="shared" si="56"/>
      </c>
      <c r="AS231" t="str">
        <f t="shared" si="57"/>
        <v>X</v>
      </c>
      <c r="AT231">
        <f t="shared" si="58"/>
      </c>
      <c r="AU231">
        <f t="shared" si="59"/>
      </c>
      <c r="AV231" t="str">
        <f t="shared" si="60"/>
        <v>X</v>
      </c>
      <c r="AW231" t="str">
        <f t="shared" si="61"/>
        <v>X</v>
      </c>
      <c r="AX231" t="str">
        <f t="shared" si="62"/>
        <v>X</v>
      </c>
      <c r="AY231" t="str">
        <f t="shared" si="63"/>
        <v>X</v>
      </c>
      <c r="AZ231">
        <f t="shared" si="64"/>
      </c>
    </row>
    <row r="232" spans="1:52" ht="12.75">
      <c r="A232" s="37" t="s">
        <v>421</v>
      </c>
      <c r="B232" s="38" t="s">
        <v>422</v>
      </c>
      <c r="C232" s="75" t="str">
        <f t="shared" si="65"/>
        <v>X</v>
      </c>
      <c r="D232" s="75" t="str">
        <f t="shared" si="66"/>
        <v>X</v>
      </c>
      <c r="E232" s="75" t="str">
        <f t="shared" si="67"/>
        <v>X</v>
      </c>
      <c r="F232" s="75" t="str">
        <f t="shared" si="68"/>
        <v>X</v>
      </c>
      <c r="G232" s="37" t="s">
        <v>3559</v>
      </c>
      <c r="H232" s="37"/>
      <c r="I232" s="37"/>
      <c r="J232" s="37" t="s">
        <v>2548</v>
      </c>
      <c r="K232" s="37" t="s">
        <v>2549</v>
      </c>
      <c r="L232" s="37" t="s">
        <v>2550</v>
      </c>
      <c r="M232" s="37" t="s">
        <v>2549</v>
      </c>
      <c r="N232" s="37" t="s">
        <v>2550</v>
      </c>
      <c r="O232" s="37" t="s">
        <v>2550</v>
      </c>
      <c r="P232" s="37" t="s">
        <v>2551</v>
      </c>
      <c r="Q232" s="37"/>
      <c r="R232" s="37" t="s">
        <v>2550</v>
      </c>
      <c r="S232" s="37" t="s">
        <v>2550</v>
      </c>
      <c r="T232" s="37" t="s">
        <v>2552</v>
      </c>
      <c r="U232" s="37" t="s">
        <v>2550</v>
      </c>
      <c r="V232" s="37" t="s">
        <v>2550</v>
      </c>
      <c r="W232" s="37"/>
      <c r="X232" s="37" t="s">
        <v>2550</v>
      </c>
      <c r="Y232" s="37" t="s">
        <v>2553</v>
      </c>
      <c r="Z232" s="37" t="s">
        <v>2554</v>
      </c>
      <c r="AA232" s="37" t="s">
        <v>2550</v>
      </c>
      <c r="AB232" s="37" t="s">
        <v>2550</v>
      </c>
      <c r="AC232" s="37" t="s">
        <v>2555</v>
      </c>
      <c r="AD232" s="37"/>
      <c r="AE232" s="37" t="s">
        <v>2556</v>
      </c>
      <c r="AF232" s="37" t="s">
        <v>2557</v>
      </c>
      <c r="AG232" s="37" t="s">
        <v>2550</v>
      </c>
      <c r="AH232" s="37"/>
      <c r="AI232" s="37"/>
      <c r="AJ232" s="37"/>
      <c r="AK232" s="37"/>
      <c r="AL232" s="75" t="str">
        <f t="shared" si="69"/>
        <v>X</v>
      </c>
      <c r="AM232" s="75" t="str">
        <f t="shared" si="70"/>
        <v>X</v>
      </c>
      <c r="AN232" s="75" t="str">
        <f t="shared" si="71"/>
        <v>X</v>
      </c>
      <c r="AO232" s="75" t="str">
        <f t="shared" si="72"/>
        <v>X</v>
      </c>
      <c r="AP232" s="5"/>
      <c r="AQ232" s="1" t="str">
        <f t="shared" si="55"/>
        <v>X</v>
      </c>
      <c r="AR232" t="str">
        <f t="shared" si="56"/>
        <v>X</v>
      </c>
      <c r="AS232" t="str">
        <f t="shared" si="57"/>
        <v>X</v>
      </c>
      <c r="AT232" t="str">
        <f t="shared" si="58"/>
        <v>X</v>
      </c>
      <c r="AU232" t="str">
        <f t="shared" si="59"/>
        <v>X</v>
      </c>
      <c r="AV232" t="str">
        <f t="shared" si="60"/>
        <v>X</v>
      </c>
      <c r="AW232" t="str">
        <f t="shared" si="61"/>
        <v>X</v>
      </c>
      <c r="AX232" t="str">
        <f t="shared" si="62"/>
        <v>X</v>
      </c>
      <c r="AY232" t="str">
        <f t="shared" si="63"/>
        <v>X</v>
      </c>
      <c r="AZ232">
        <f t="shared" si="64"/>
      </c>
    </row>
    <row r="233" spans="1:52" ht="12.75">
      <c r="A233" s="37" t="s">
        <v>423</v>
      </c>
      <c r="B233" s="38" t="s">
        <v>424</v>
      </c>
      <c r="C233" s="75" t="str">
        <f t="shared" si="65"/>
        <v>X</v>
      </c>
      <c r="D233" s="75" t="str">
        <f t="shared" si="66"/>
        <v>X</v>
      </c>
      <c r="E233" s="75" t="str">
        <f t="shared" si="67"/>
        <v>X</v>
      </c>
      <c r="F233" s="75">
        <f t="shared" si="68"/>
      </c>
      <c r="G233" s="37" t="s">
        <v>2558</v>
      </c>
      <c r="H233" s="37"/>
      <c r="I233" s="37"/>
      <c r="J233" s="37" t="s">
        <v>2559</v>
      </c>
      <c r="K233" s="37"/>
      <c r="L233" s="37"/>
      <c r="M233" s="37" t="s">
        <v>2560</v>
      </c>
      <c r="N233" s="37"/>
      <c r="O233" s="37"/>
      <c r="P233" s="37" t="s">
        <v>2560</v>
      </c>
      <c r="Q233" s="37"/>
      <c r="R233" s="37"/>
      <c r="S233" s="37" t="s">
        <v>2560</v>
      </c>
      <c r="T233" s="37" t="s">
        <v>2561</v>
      </c>
      <c r="U233" s="37"/>
      <c r="V233" s="37" t="s">
        <v>2560</v>
      </c>
      <c r="W233" s="37"/>
      <c r="X233" s="37"/>
      <c r="Y233" s="37"/>
      <c r="Z233" s="37"/>
      <c r="AA233" s="37"/>
      <c r="AB233" s="37" t="s">
        <v>2560</v>
      </c>
      <c r="AC233" s="37"/>
      <c r="AD233" s="37"/>
      <c r="AE233" s="37" t="s">
        <v>2562</v>
      </c>
      <c r="AF233" s="37"/>
      <c r="AG233" s="37"/>
      <c r="AH233" s="37"/>
      <c r="AI233" s="37"/>
      <c r="AJ233" s="37"/>
      <c r="AK233" s="37"/>
      <c r="AL233" s="75" t="str">
        <f t="shared" si="69"/>
        <v>X</v>
      </c>
      <c r="AM233" s="75" t="str">
        <f t="shared" si="70"/>
        <v>X</v>
      </c>
      <c r="AN233" s="75" t="str">
        <f t="shared" si="71"/>
        <v>X</v>
      </c>
      <c r="AO233" s="75">
        <f t="shared" si="72"/>
      </c>
      <c r="AP233" s="5"/>
      <c r="AQ233" s="1" t="str">
        <f t="shared" si="55"/>
        <v>X</v>
      </c>
      <c r="AR233" t="str">
        <f t="shared" si="56"/>
        <v>X</v>
      </c>
      <c r="AS233" t="str">
        <f t="shared" si="57"/>
        <v>X</v>
      </c>
      <c r="AT233" t="str">
        <f t="shared" si="58"/>
        <v>X</v>
      </c>
      <c r="AU233" t="str">
        <f t="shared" si="59"/>
        <v>X</v>
      </c>
      <c r="AV233" t="str">
        <f t="shared" si="60"/>
        <v>X</v>
      </c>
      <c r="AW233">
        <f t="shared" si="61"/>
      </c>
      <c r="AX233" t="str">
        <f t="shared" si="62"/>
        <v>X</v>
      </c>
      <c r="AY233" t="str">
        <f t="shared" si="63"/>
        <v>X</v>
      </c>
      <c r="AZ233">
        <f t="shared" si="64"/>
      </c>
    </row>
    <row r="234" spans="1:52" ht="12.75">
      <c r="A234" s="37" t="s">
        <v>425</v>
      </c>
      <c r="B234" s="38" t="s">
        <v>426</v>
      </c>
      <c r="C234" s="75" t="str">
        <f t="shared" si="65"/>
        <v>X</v>
      </c>
      <c r="D234" s="75" t="str">
        <f t="shared" si="66"/>
        <v>X</v>
      </c>
      <c r="E234" s="75" t="str">
        <f t="shared" si="67"/>
        <v>X</v>
      </c>
      <c r="F234" s="75" t="str">
        <f t="shared" si="68"/>
        <v>X</v>
      </c>
      <c r="G234" s="37" t="s">
        <v>2563</v>
      </c>
      <c r="H234" s="37"/>
      <c r="I234" s="37"/>
      <c r="J234" s="37" t="s">
        <v>2563</v>
      </c>
      <c r="K234" s="37" t="s">
        <v>2563</v>
      </c>
      <c r="L234" s="37"/>
      <c r="M234" s="37" t="s">
        <v>2563</v>
      </c>
      <c r="N234" s="37" t="s">
        <v>2563</v>
      </c>
      <c r="O234" s="37"/>
      <c r="P234" s="37" t="s">
        <v>2563</v>
      </c>
      <c r="Q234" s="37"/>
      <c r="R234" s="37" t="s">
        <v>2564</v>
      </c>
      <c r="S234" s="37" t="s">
        <v>2564</v>
      </c>
      <c r="T234" s="37" t="s">
        <v>2565</v>
      </c>
      <c r="U234" s="37"/>
      <c r="V234" s="37" t="s">
        <v>2566</v>
      </c>
      <c r="W234" s="37" t="s">
        <v>2564</v>
      </c>
      <c r="X234" s="37"/>
      <c r="Y234" s="37" t="s">
        <v>2566</v>
      </c>
      <c r="Z234" s="37" t="s">
        <v>2567</v>
      </c>
      <c r="AA234" s="37"/>
      <c r="AB234" s="37" t="s">
        <v>2564</v>
      </c>
      <c r="AC234" s="37" t="s">
        <v>2566</v>
      </c>
      <c r="AD234" s="37"/>
      <c r="AE234" s="37"/>
      <c r="AF234" s="37" t="s">
        <v>2564</v>
      </c>
      <c r="AG234" s="37"/>
      <c r="AH234" s="37"/>
      <c r="AI234" s="37"/>
      <c r="AJ234" s="37"/>
      <c r="AK234" s="37"/>
      <c r="AL234" s="75" t="str">
        <f t="shared" si="69"/>
        <v>X</v>
      </c>
      <c r="AM234" s="75" t="str">
        <f t="shared" si="70"/>
        <v>X</v>
      </c>
      <c r="AN234" s="75" t="str">
        <f t="shared" si="71"/>
        <v>X</v>
      </c>
      <c r="AO234" s="75" t="str">
        <f t="shared" si="72"/>
        <v>X</v>
      </c>
      <c r="AP234" s="5"/>
      <c r="AQ234" s="1" t="str">
        <f t="shared" si="55"/>
        <v>X</v>
      </c>
      <c r="AR234" t="str">
        <f t="shared" si="56"/>
        <v>X</v>
      </c>
      <c r="AS234" t="str">
        <f t="shared" si="57"/>
        <v>X</v>
      </c>
      <c r="AT234" t="str">
        <f t="shared" si="58"/>
        <v>X</v>
      </c>
      <c r="AU234" t="str">
        <f t="shared" si="59"/>
        <v>X</v>
      </c>
      <c r="AV234" t="str">
        <f t="shared" si="60"/>
        <v>X</v>
      </c>
      <c r="AW234" t="str">
        <f t="shared" si="61"/>
        <v>X</v>
      </c>
      <c r="AX234" t="str">
        <f t="shared" si="62"/>
        <v>X</v>
      </c>
      <c r="AY234" t="str">
        <f t="shared" si="63"/>
        <v>X</v>
      </c>
      <c r="AZ234">
        <f t="shared" si="64"/>
      </c>
    </row>
    <row r="235" spans="1:52" ht="12.75">
      <c r="A235" s="37" t="s">
        <v>427</v>
      </c>
      <c r="B235" s="38" t="s">
        <v>428</v>
      </c>
      <c r="C235" s="75" t="str">
        <f t="shared" si="65"/>
        <v>X</v>
      </c>
      <c r="D235" s="75" t="str">
        <f t="shared" si="66"/>
        <v>X</v>
      </c>
      <c r="E235" s="75" t="str">
        <f t="shared" si="67"/>
        <v>X</v>
      </c>
      <c r="F235" s="75" t="str">
        <f t="shared" si="68"/>
        <v>X</v>
      </c>
      <c r="G235" s="37" t="s">
        <v>2568</v>
      </c>
      <c r="H235" s="37"/>
      <c r="I235" s="37"/>
      <c r="J235" s="37" t="s">
        <v>2569</v>
      </c>
      <c r="K235" s="37"/>
      <c r="L235" s="37"/>
      <c r="M235" s="37" t="s">
        <v>2570</v>
      </c>
      <c r="N235" s="37" t="s">
        <v>2568</v>
      </c>
      <c r="O235" s="37"/>
      <c r="P235" s="37" t="s">
        <v>2568</v>
      </c>
      <c r="Q235" s="37"/>
      <c r="R235" s="37"/>
      <c r="S235" s="37" t="s">
        <v>2571</v>
      </c>
      <c r="T235" s="37" t="s">
        <v>2572</v>
      </c>
      <c r="U235" s="37" t="s">
        <v>2569</v>
      </c>
      <c r="V235" s="37" t="s">
        <v>2570</v>
      </c>
      <c r="W235" s="37"/>
      <c r="X235" s="37"/>
      <c r="Y235" s="37" t="s">
        <v>2569</v>
      </c>
      <c r="Z235" s="37" t="s">
        <v>2570</v>
      </c>
      <c r="AA235" s="37" t="s">
        <v>2570</v>
      </c>
      <c r="AB235" s="37" t="s">
        <v>2570</v>
      </c>
      <c r="AC235" s="37"/>
      <c r="AD235" s="37"/>
      <c r="AE235" s="37" t="s">
        <v>2571</v>
      </c>
      <c r="AF235" s="37" t="s">
        <v>2569</v>
      </c>
      <c r="AG235" s="37"/>
      <c r="AH235" s="37"/>
      <c r="AI235" s="37"/>
      <c r="AJ235" s="37"/>
      <c r="AK235" s="37"/>
      <c r="AL235" s="75" t="str">
        <f t="shared" si="69"/>
        <v>X</v>
      </c>
      <c r="AM235" s="75" t="str">
        <f t="shared" si="70"/>
        <v>X</v>
      </c>
      <c r="AN235" s="75" t="str">
        <f t="shared" si="71"/>
        <v>X</v>
      </c>
      <c r="AO235" s="75" t="str">
        <f t="shared" si="72"/>
        <v>X</v>
      </c>
      <c r="AP235" s="5"/>
      <c r="AQ235" s="1" t="str">
        <f t="shared" si="55"/>
        <v>X</v>
      </c>
      <c r="AR235" t="str">
        <f t="shared" si="56"/>
        <v>X</v>
      </c>
      <c r="AS235" t="str">
        <f t="shared" si="57"/>
        <v>X</v>
      </c>
      <c r="AT235" t="str">
        <f t="shared" si="58"/>
        <v>X</v>
      </c>
      <c r="AU235" t="str">
        <f t="shared" si="59"/>
        <v>X</v>
      </c>
      <c r="AV235" t="str">
        <f t="shared" si="60"/>
        <v>X</v>
      </c>
      <c r="AW235" t="str">
        <f t="shared" si="61"/>
        <v>X</v>
      </c>
      <c r="AX235" t="str">
        <f t="shared" si="62"/>
        <v>X</v>
      </c>
      <c r="AY235" t="str">
        <f t="shared" si="63"/>
        <v>X</v>
      </c>
      <c r="AZ235">
        <f t="shared" si="64"/>
      </c>
    </row>
    <row r="236" spans="1:52" ht="12.75">
      <c r="A236" s="37" t="s">
        <v>429</v>
      </c>
      <c r="B236" s="38" t="s">
        <v>430</v>
      </c>
      <c r="C236" s="75" t="str">
        <f t="shared" si="65"/>
        <v>X</v>
      </c>
      <c r="D236" s="75" t="str">
        <f t="shared" si="66"/>
        <v>X</v>
      </c>
      <c r="E236" s="75" t="str">
        <f t="shared" si="67"/>
        <v>X</v>
      </c>
      <c r="F236" s="75" t="str">
        <f t="shared" si="68"/>
        <v>X</v>
      </c>
      <c r="G236" s="37" t="s">
        <v>2573</v>
      </c>
      <c r="H236" s="37" t="s">
        <v>2574</v>
      </c>
      <c r="I236" s="37"/>
      <c r="J236" s="37" t="s">
        <v>2575</v>
      </c>
      <c r="K236" s="37" t="s">
        <v>2576</v>
      </c>
      <c r="L236" s="37" t="s">
        <v>2577</v>
      </c>
      <c r="M236" s="37" t="s">
        <v>2578</v>
      </c>
      <c r="N236" s="37" t="s">
        <v>2579</v>
      </c>
      <c r="O236" s="37" t="s">
        <v>2577</v>
      </c>
      <c r="P236" s="37" t="s">
        <v>2580</v>
      </c>
      <c r="Q236" s="37"/>
      <c r="R236" s="37"/>
      <c r="S236" s="37" t="s">
        <v>2581</v>
      </c>
      <c r="T236" s="37" t="s">
        <v>2582</v>
      </c>
      <c r="U236" s="37" t="s">
        <v>2583</v>
      </c>
      <c r="V236" s="37" t="s">
        <v>2584</v>
      </c>
      <c r="W236" s="37"/>
      <c r="X236" s="37"/>
      <c r="Y236" s="37" t="s">
        <v>2581</v>
      </c>
      <c r="Z236" s="37" t="s">
        <v>2581</v>
      </c>
      <c r="AA236" s="37" t="s">
        <v>2585</v>
      </c>
      <c r="AB236" s="37"/>
      <c r="AC236" s="37"/>
      <c r="AD236" s="37"/>
      <c r="AE236" s="37" t="s">
        <v>2586</v>
      </c>
      <c r="AF236" s="37" t="s">
        <v>2587</v>
      </c>
      <c r="AG236" s="37"/>
      <c r="AH236" s="37" t="s">
        <v>2588</v>
      </c>
      <c r="AI236" s="37" t="s">
        <v>2589</v>
      </c>
      <c r="AJ236" s="37"/>
      <c r="AK236" s="37"/>
      <c r="AL236" s="75" t="str">
        <f t="shared" si="69"/>
        <v>X</v>
      </c>
      <c r="AM236" s="75" t="str">
        <f t="shared" si="70"/>
        <v>X</v>
      </c>
      <c r="AN236" s="75" t="str">
        <f t="shared" si="71"/>
        <v>X</v>
      </c>
      <c r="AO236" s="75" t="str">
        <f t="shared" si="72"/>
        <v>X</v>
      </c>
      <c r="AP236" s="5"/>
      <c r="AQ236" s="1" t="str">
        <f t="shared" si="55"/>
        <v>X</v>
      </c>
      <c r="AR236" t="str">
        <f t="shared" si="56"/>
        <v>X</v>
      </c>
      <c r="AS236" t="str">
        <f t="shared" si="57"/>
        <v>X</v>
      </c>
      <c r="AT236" t="str">
        <f t="shared" si="58"/>
        <v>X</v>
      </c>
      <c r="AU236" t="str">
        <f t="shared" si="59"/>
        <v>X</v>
      </c>
      <c r="AV236" t="str">
        <f t="shared" si="60"/>
        <v>X</v>
      </c>
      <c r="AW236" t="str">
        <f t="shared" si="61"/>
        <v>X</v>
      </c>
      <c r="AX236">
        <f t="shared" si="62"/>
      </c>
      <c r="AY236" t="str">
        <f t="shared" si="63"/>
        <v>X</v>
      </c>
      <c r="AZ236" t="str">
        <f t="shared" si="64"/>
        <v>X</v>
      </c>
    </row>
    <row r="237" spans="1:52" ht="12.75">
      <c r="A237" s="37" t="s">
        <v>431</v>
      </c>
      <c r="B237" s="38" t="s">
        <v>432</v>
      </c>
      <c r="C237" s="75" t="str">
        <f t="shared" si="65"/>
        <v>X</v>
      </c>
      <c r="D237" s="75" t="str">
        <f t="shared" si="66"/>
        <v>X</v>
      </c>
      <c r="E237" s="75" t="str">
        <f t="shared" si="67"/>
        <v>X</v>
      </c>
      <c r="F237" s="75" t="str">
        <f t="shared" si="68"/>
        <v>X</v>
      </c>
      <c r="G237" s="37" t="s">
        <v>3574</v>
      </c>
      <c r="H237" s="37"/>
      <c r="I237" s="37"/>
      <c r="J237" s="37" t="s">
        <v>2590</v>
      </c>
      <c r="K237" s="37" t="s">
        <v>2590</v>
      </c>
      <c r="L237" s="37"/>
      <c r="M237" s="37" t="s">
        <v>2591</v>
      </c>
      <c r="N237" s="37" t="s">
        <v>2592</v>
      </c>
      <c r="O237" s="37"/>
      <c r="P237" s="37" t="s">
        <v>2593</v>
      </c>
      <c r="Q237" s="37"/>
      <c r="R237" s="37"/>
      <c r="S237" s="37" t="s">
        <v>2590</v>
      </c>
      <c r="T237" s="37" t="s">
        <v>2594</v>
      </c>
      <c r="U237" s="37"/>
      <c r="V237" s="37" t="s">
        <v>2595</v>
      </c>
      <c r="W237" s="37"/>
      <c r="X237" s="37"/>
      <c r="Y237" s="37" t="s">
        <v>2595</v>
      </c>
      <c r="Z237" s="37" t="s">
        <v>2596</v>
      </c>
      <c r="AA237" s="37" t="s">
        <v>2597</v>
      </c>
      <c r="AB237" s="37" t="s">
        <v>2595</v>
      </c>
      <c r="AC237" s="37"/>
      <c r="AD237" s="37" t="s">
        <v>2597</v>
      </c>
      <c r="AE237" s="37" t="s">
        <v>2595</v>
      </c>
      <c r="AF237" s="37" t="s">
        <v>2598</v>
      </c>
      <c r="AG237" s="37"/>
      <c r="AH237" s="37"/>
      <c r="AI237" s="37"/>
      <c r="AJ237" s="37"/>
      <c r="AK237" s="37"/>
      <c r="AL237" s="75" t="str">
        <f t="shared" si="69"/>
        <v>X</v>
      </c>
      <c r="AM237" s="75" t="str">
        <f t="shared" si="70"/>
        <v>X</v>
      </c>
      <c r="AN237" s="75" t="str">
        <f t="shared" si="71"/>
        <v>X</v>
      </c>
      <c r="AO237" s="75" t="str">
        <f t="shared" si="72"/>
        <v>X</v>
      </c>
      <c r="AP237" s="5"/>
      <c r="AQ237" s="1" t="str">
        <f t="shared" si="55"/>
        <v>X</v>
      </c>
      <c r="AR237" t="str">
        <f t="shared" si="56"/>
        <v>X</v>
      </c>
      <c r="AS237" t="str">
        <f t="shared" si="57"/>
        <v>X</v>
      </c>
      <c r="AT237" t="str">
        <f t="shared" si="58"/>
        <v>X</v>
      </c>
      <c r="AU237" t="str">
        <f t="shared" si="59"/>
        <v>X</v>
      </c>
      <c r="AV237" t="str">
        <f t="shared" si="60"/>
        <v>X</v>
      </c>
      <c r="AW237" t="str">
        <f t="shared" si="61"/>
        <v>X</v>
      </c>
      <c r="AX237" t="str">
        <f t="shared" si="62"/>
        <v>X</v>
      </c>
      <c r="AY237" t="str">
        <f t="shared" si="63"/>
        <v>X</v>
      </c>
      <c r="AZ237">
        <f t="shared" si="64"/>
      </c>
    </row>
    <row r="238" spans="1:52" ht="12.75">
      <c r="A238" s="37" t="s">
        <v>433</v>
      </c>
      <c r="B238" s="38" t="s">
        <v>434</v>
      </c>
      <c r="C238" s="75" t="str">
        <f t="shared" si="65"/>
        <v>X</v>
      </c>
      <c r="D238" s="75" t="str">
        <f t="shared" si="66"/>
        <v>X</v>
      </c>
      <c r="E238" s="75" t="str">
        <f t="shared" si="67"/>
        <v>X</v>
      </c>
      <c r="F238" s="75" t="str">
        <f t="shared" si="68"/>
        <v>X</v>
      </c>
      <c r="G238" s="37" t="s">
        <v>2599</v>
      </c>
      <c r="H238" s="37"/>
      <c r="I238" s="37"/>
      <c r="J238" s="37" t="s">
        <v>2600</v>
      </c>
      <c r="K238" s="37"/>
      <c r="L238" s="37"/>
      <c r="M238" s="37" t="s">
        <v>2601</v>
      </c>
      <c r="N238" s="37"/>
      <c r="O238" s="37"/>
      <c r="P238" s="37" t="s">
        <v>2602</v>
      </c>
      <c r="Q238" s="37"/>
      <c r="R238" s="37"/>
      <c r="S238" s="37"/>
      <c r="T238" s="37" t="s">
        <v>2603</v>
      </c>
      <c r="U238" s="37" t="s">
        <v>2603</v>
      </c>
      <c r="V238" s="37" t="s">
        <v>2604</v>
      </c>
      <c r="W238" s="37" t="s">
        <v>2600</v>
      </c>
      <c r="X238" s="37" t="s">
        <v>2605</v>
      </c>
      <c r="Y238" s="37" t="s">
        <v>2601</v>
      </c>
      <c r="Z238" s="37" t="s">
        <v>2599</v>
      </c>
      <c r="AA238" s="37" t="s">
        <v>2603</v>
      </c>
      <c r="AB238" s="37" t="s">
        <v>2603</v>
      </c>
      <c r="AC238" s="37"/>
      <c r="AD238" s="37"/>
      <c r="AE238" s="37" t="s">
        <v>2606</v>
      </c>
      <c r="AF238" s="37" t="s">
        <v>2607</v>
      </c>
      <c r="AG238" s="37"/>
      <c r="AH238" s="37"/>
      <c r="AI238" s="37"/>
      <c r="AJ238" s="37"/>
      <c r="AK238" s="37"/>
      <c r="AL238" s="75" t="str">
        <f t="shared" si="69"/>
        <v>X</v>
      </c>
      <c r="AM238" s="75" t="str">
        <f t="shared" si="70"/>
        <v>X</v>
      </c>
      <c r="AN238" s="75" t="str">
        <f t="shared" si="71"/>
        <v>X</v>
      </c>
      <c r="AO238" s="75" t="str">
        <f t="shared" si="72"/>
        <v>X</v>
      </c>
      <c r="AP238" s="5"/>
      <c r="AQ238" s="1" t="str">
        <f t="shared" si="55"/>
        <v>X</v>
      </c>
      <c r="AR238" t="str">
        <f t="shared" si="56"/>
        <v>X</v>
      </c>
      <c r="AS238" t="str">
        <f t="shared" si="57"/>
        <v>X</v>
      </c>
      <c r="AT238" t="str">
        <f t="shared" si="58"/>
        <v>X</v>
      </c>
      <c r="AU238" t="str">
        <f t="shared" si="59"/>
        <v>X</v>
      </c>
      <c r="AV238" t="str">
        <f t="shared" si="60"/>
        <v>X</v>
      </c>
      <c r="AW238" t="str">
        <f t="shared" si="61"/>
        <v>X</v>
      </c>
      <c r="AX238" t="str">
        <f t="shared" si="62"/>
        <v>X</v>
      </c>
      <c r="AY238" t="str">
        <f t="shared" si="63"/>
        <v>X</v>
      </c>
      <c r="AZ238">
        <f t="shared" si="64"/>
      </c>
    </row>
    <row r="239" spans="1:52" ht="12.75">
      <c r="A239" s="37" t="s">
        <v>435</v>
      </c>
      <c r="B239" s="38" t="s">
        <v>436</v>
      </c>
      <c r="C239" s="75" t="str">
        <f t="shared" si="65"/>
        <v>X</v>
      </c>
      <c r="D239" s="75" t="str">
        <f t="shared" si="66"/>
        <v>X</v>
      </c>
      <c r="E239" s="75" t="str">
        <f t="shared" si="67"/>
        <v>X</v>
      </c>
      <c r="F239" s="75" t="str">
        <f t="shared" si="68"/>
        <v>X</v>
      </c>
      <c r="G239" s="37" t="s">
        <v>2608</v>
      </c>
      <c r="H239" s="37" t="s">
        <v>2609</v>
      </c>
      <c r="I239" s="37" t="s">
        <v>2610</v>
      </c>
      <c r="J239" s="37" t="s">
        <v>2611</v>
      </c>
      <c r="K239" s="37" t="s">
        <v>2612</v>
      </c>
      <c r="L239" s="37" t="s">
        <v>2613</v>
      </c>
      <c r="M239" s="37" t="s">
        <v>2614</v>
      </c>
      <c r="N239" s="37" t="s">
        <v>2615</v>
      </c>
      <c r="O239" s="37" t="s">
        <v>2613</v>
      </c>
      <c r="P239" s="37" t="s">
        <v>2616</v>
      </c>
      <c r="Q239" s="37"/>
      <c r="R239" s="37" t="s">
        <v>2617</v>
      </c>
      <c r="S239" s="37" t="s">
        <v>2618</v>
      </c>
      <c r="T239" s="37"/>
      <c r="U239" s="37"/>
      <c r="V239" s="37" t="s">
        <v>2619</v>
      </c>
      <c r="W239" s="37" t="s">
        <v>2620</v>
      </c>
      <c r="X239" s="37" t="s">
        <v>2621</v>
      </c>
      <c r="Y239" s="37" t="s">
        <v>2622</v>
      </c>
      <c r="Z239" s="37" t="s">
        <v>2623</v>
      </c>
      <c r="AA239" s="37"/>
      <c r="AB239" s="37" t="s">
        <v>2624</v>
      </c>
      <c r="AC239" s="37"/>
      <c r="AD239" s="37" t="s">
        <v>3537</v>
      </c>
      <c r="AE239" s="37" t="s">
        <v>2625</v>
      </c>
      <c r="AF239" s="37" t="s">
        <v>2609</v>
      </c>
      <c r="AG239" s="37" t="s">
        <v>2626</v>
      </c>
      <c r="AH239" s="37" t="s">
        <v>2627</v>
      </c>
      <c r="AI239" s="37"/>
      <c r="AJ239" s="37" t="s">
        <v>3582</v>
      </c>
      <c r="AK239" s="37"/>
      <c r="AL239" s="75" t="str">
        <f t="shared" si="69"/>
        <v>X</v>
      </c>
      <c r="AM239" s="75" t="str">
        <f t="shared" si="70"/>
        <v>X</v>
      </c>
      <c r="AN239" s="75" t="str">
        <f t="shared" si="71"/>
        <v>X</v>
      </c>
      <c r="AO239" s="75" t="str">
        <f t="shared" si="72"/>
        <v>X</v>
      </c>
      <c r="AP239" s="5"/>
      <c r="AQ239" s="1" t="str">
        <f t="shared" si="55"/>
        <v>X</v>
      </c>
      <c r="AR239" t="str">
        <f t="shared" si="56"/>
        <v>X</v>
      </c>
      <c r="AS239" t="str">
        <f t="shared" si="57"/>
        <v>X</v>
      </c>
      <c r="AT239" t="str">
        <f t="shared" si="58"/>
        <v>X</v>
      </c>
      <c r="AU239" t="str">
        <f t="shared" si="59"/>
        <v>X</v>
      </c>
      <c r="AV239" t="str">
        <f t="shared" si="60"/>
        <v>X</v>
      </c>
      <c r="AW239" t="str">
        <f t="shared" si="61"/>
        <v>X</v>
      </c>
      <c r="AX239" t="str">
        <f t="shared" si="62"/>
        <v>X</v>
      </c>
      <c r="AY239" t="str">
        <f t="shared" si="63"/>
        <v>X</v>
      </c>
      <c r="AZ239" t="str">
        <f t="shared" si="64"/>
        <v>X</v>
      </c>
    </row>
    <row r="240" spans="1:52" ht="12.75">
      <c r="A240" s="37" t="s">
        <v>437</v>
      </c>
      <c r="B240" s="38" t="s">
        <v>438</v>
      </c>
      <c r="C240" s="75" t="str">
        <f t="shared" si="65"/>
        <v>X</v>
      </c>
      <c r="D240" s="75" t="str">
        <f t="shared" si="66"/>
        <v>X</v>
      </c>
      <c r="E240" s="75" t="str">
        <f t="shared" si="67"/>
        <v>X</v>
      </c>
      <c r="F240" s="75" t="str">
        <f t="shared" si="68"/>
        <v>X</v>
      </c>
      <c r="G240" s="37" t="s">
        <v>2628</v>
      </c>
      <c r="H240" s="37" t="s">
        <v>2629</v>
      </c>
      <c r="I240" s="37" t="s">
        <v>2630</v>
      </c>
      <c r="J240" s="37" t="s">
        <v>2631</v>
      </c>
      <c r="K240" s="37" t="s">
        <v>2632</v>
      </c>
      <c r="L240" s="37" t="s">
        <v>2633</v>
      </c>
      <c r="M240" s="37" t="s">
        <v>2634</v>
      </c>
      <c r="N240" s="37" t="s">
        <v>2635</v>
      </c>
      <c r="O240" s="37" t="s">
        <v>2636</v>
      </c>
      <c r="P240" s="37" t="s">
        <v>2637</v>
      </c>
      <c r="Q240" s="37"/>
      <c r="R240" s="37"/>
      <c r="S240" s="37" t="s">
        <v>2638</v>
      </c>
      <c r="T240" s="37" t="s">
        <v>2639</v>
      </c>
      <c r="U240" s="37" t="s">
        <v>2640</v>
      </c>
      <c r="V240" s="37" t="s">
        <v>2641</v>
      </c>
      <c r="W240" s="37"/>
      <c r="X240" s="37" t="s">
        <v>2642</v>
      </c>
      <c r="Y240" s="37" t="s">
        <v>2643</v>
      </c>
      <c r="Z240" s="37" t="s">
        <v>2644</v>
      </c>
      <c r="AA240" s="37" t="s">
        <v>2640</v>
      </c>
      <c r="AB240" s="37" t="s">
        <v>2645</v>
      </c>
      <c r="AC240" s="37"/>
      <c r="AD240" s="37" t="s">
        <v>3476</v>
      </c>
      <c r="AE240" s="37" t="s">
        <v>2646</v>
      </c>
      <c r="AF240" s="37" t="s">
        <v>2647</v>
      </c>
      <c r="AG240" s="37"/>
      <c r="AH240" s="37"/>
      <c r="AI240" s="37" t="s">
        <v>2648</v>
      </c>
      <c r="AJ240" s="37" t="s">
        <v>3477</v>
      </c>
      <c r="AK240" s="37"/>
      <c r="AL240" s="75" t="str">
        <f t="shared" si="69"/>
        <v>X</v>
      </c>
      <c r="AM240" s="75" t="str">
        <f t="shared" si="70"/>
        <v>X</v>
      </c>
      <c r="AN240" s="75" t="str">
        <f t="shared" si="71"/>
        <v>X</v>
      </c>
      <c r="AO240" s="75" t="str">
        <f t="shared" si="72"/>
        <v>X</v>
      </c>
      <c r="AP240" s="5"/>
      <c r="AQ240" s="1" t="str">
        <f t="shared" si="55"/>
        <v>X</v>
      </c>
      <c r="AR240" t="str">
        <f t="shared" si="56"/>
        <v>X</v>
      </c>
      <c r="AS240" t="str">
        <f t="shared" si="57"/>
        <v>X</v>
      </c>
      <c r="AT240" t="str">
        <f t="shared" si="58"/>
        <v>X</v>
      </c>
      <c r="AU240" t="str">
        <f t="shared" si="59"/>
        <v>X</v>
      </c>
      <c r="AV240" t="str">
        <f t="shared" si="60"/>
        <v>X</v>
      </c>
      <c r="AW240" t="str">
        <f t="shared" si="61"/>
        <v>X</v>
      </c>
      <c r="AX240" t="str">
        <f t="shared" si="62"/>
        <v>X</v>
      </c>
      <c r="AY240" t="str">
        <f t="shared" si="63"/>
        <v>X</v>
      </c>
      <c r="AZ240" t="str">
        <f t="shared" si="64"/>
        <v>X</v>
      </c>
    </row>
    <row r="241" spans="1:52" ht="12.75">
      <c r="A241" s="37" t="s">
        <v>439</v>
      </c>
      <c r="B241" s="38" t="s">
        <v>440</v>
      </c>
      <c r="C241" s="75" t="str">
        <f t="shared" si="65"/>
        <v>X</v>
      </c>
      <c r="D241" s="75" t="str">
        <f t="shared" si="66"/>
        <v>X</v>
      </c>
      <c r="E241" s="75" t="str">
        <f t="shared" si="67"/>
        <v>X</v>
      </c>
      <c r="F241" s="75" t="str">
        <f t="shared" si="68"/>
        <v>X</v>
      </c>
      <c r="G241" s="37"/>
      <c r="H241" s="37"/>
      <c r="I241" s="37"/>
      <c r="J241" s="37" t="s">
        <v>2649</v>
      </c>
      <c r="K241" s="37"/>
      <c r="L241" s="37" t="s">
        <v>2649</v>
      </c>
      <c r="M241" s="37" t="s">
        <v>2650</v>
      </c>
      <c r="N241" s="37" t="s">
        <v>2651</v>
      </c>
      <c r="O241" s="37" t="s">
        <v>2649</v>
      </c>
      <c r="P241" s="37" t="s">
        <v>2649</v>
      </c>
      <c r="Q241" s="37"/>
      <c r="R241" s="37"/>
      <c r="S241" s="37" t="s">
        <v>2652</v>
      </c>
      <c r="T241" s="37" t="s">
        <v>2649</v>
      </c>
      <c r="U241" s="37" t="s">
        <v>2649</v>
      </c>
      <c r="V241" s="37" t="s">
        <v>2649</v>
      </c>
      <c r="W241" s="37"/>
      <c r="X241" s="37" t="s">
        <v>2649</v>
      </c>
      <c r="Y241" s="37" t="s">
        <v>2649</v>
      </c>
      <c r="Z241" s="37" t="s">
        <v>2653</v>
      </c>
      <c r="AA241" s="37" t="s">
        <v>2649</v>
      </c>
      <c r="AB241" s="37" t="s">
        <v>2649</v>
      </c>
      <c r="AC241" s="37" t="s">
        <v>2649</v>
      </c>
      <c r="AD241" s="37"/>
      <c r="AE241" s="37" t="s">
        <v>2649</v>
      </c>
      <c r="AF241" s="37" t="s">
        <v>2653</v>
      </c>
      <c r="AG241" s="37" t="s">
        <v>2649</v>
      </c>
      <c r="AH241" s="37"/>
      <c r="AI241" s="37"/>
      <c r="AJ241" s="37"/>
      <c r="AK241" s="37"/>
      <c r="AL241" s="75" t="str">
        <f t="shared" si="69"/>
        <v>X</v>
      </c>
      <c r="AM241" s="75" t="str">
        <f t="shared" si="70"/>
        <v>X</v>
      </c>
      <c r="AN241" s="75" t="str">
        <f t="shared" si="71"/>
        <v>X</v>
      </c>
      <c r="AO241" s="75" t="str">
        <f t="shared" si="72"/>
        <v>X</v>
      </c>
      <c r="AP241" s="5"/>
      <c r="AQ241" s="1">
        <f t="shared" si="55"/>
      </c>
      <c r="AR241" t="str">
        <f t="shared" si="56"/>
        <v>X</v>
      </c>
      <c r="AS241" t="str">
        <f t="shared" si="57"/>
        <v>X</v>
      </c>
      <c r="AT241" t="str">
        <f t="shared" si="58"/>
        <v>X</v>
      </c>
      <c r="AU241" t="str">
        <f t="shared" si="59"/>
        <v>X</v>
      </c>
      <c r="AV241" t="str">
        <f t="shared" si="60"/>
        <v>X</v>
      </c>
      <c r="AW241" t="str">
        <f t="shared" si="61"/>
        <v>X</v>
      </c>
      <c r="AX241" t="str">
        <f t="shared" si="62"/>
        <v>X</v>
      </c>
      <c r="AY241" t="str">
        <f t="shared" si="63"/>
        <v>X</v>
      </c>
      <c r="AZ241">
        <f t="shared" si="64"/>
      </c>
    </row>
    <row r="242" spans="1:52" ht="12.75">
      <c r="A242" s="37" t="s">
        <v>449</v>
      </c>
      <c r="B242" s="38" t="s">
        <v>450</v>
      </c>
      <c r="C242" s="75" t="str">
        <f t="shared" si="65"/>
        <v>X</v>
      </c>
      <c r="D242" s="75" t="str">
        <f t="shared" si="66"/>
        <v>X</v>
      </c>
      <c r="E242" s="75" t="str">
        <f t="shared" si="67"/>
        <v>X</v>
      </c>
      <c r="F242" s="75" t="str">
        <f t="shared" si="68"/>
        <v>X</v>
      </c>
      <c r="G242" s="37" t="s">
        <v>2654</v>
      </c>
      <c r="H242" s="37"/>
      <c r="I242" s="37"/>
      <c r="J242" s="37" t="s">
        <v>2655</v>
      </c>
      <c r="K242" s="37" t="s">
        <v>2654</v>
      </c>
      <c r="L242" s="37"/>
      <c r="M242" s="37" t="s">
        <v>2656</v>
      </c>
      <c r="N242" s="37"/>
      <c r="O242" s="37" t="s">
        <v>2657</v>
      </c>
      <c r="P242" s="37" t="s">
        <v>2658</v>
      </c>
      <c r="Q242" s="37"/>
      <c r="R242" s="37"/>
      <c r="S242" s="37" t="s">
        <v>2658</v>
      </c>
      <c r="T242" s="37" t="s">
        <v>2654</v>
      </c>
      <c r="U242" s="37"/>
      <c r="V242" s="37" t="s">
        <v>2659</v>
      </c>
      <c r="W242" s="37"/>
      <c r="X242" s="37"/>
      <c r="Y242" s="37"/>
      <c r="Z242" s="37" t="s">
        <v>2660</v>
      </c>
      <c r="AA242" s="37" t="s">
        <v>2661</v>
      </c>
      <c r="AB242" s="37" t="s">
        <v>2662</v>
      </c>
      <c r="AC242" s="37"/>
      <c r="AD242" s="37"/>
      <c r="AE242" s="37" t="s">
        <v>2663</v>
      </c>
      <c r="AF242" s="37" t="s">
        <v>2654</v>
      </c>
      <c r="AG242" s="37"/>
      <c r="AH242" s="37"/>
      <c r="AI242" s="37"/>
      <c r="AJ242" s="37"/>
      <c r="AK242" s="37"/>
      <c r="AL242" s="75" t="str">
        <f t="shared" si="69"/>
        <v>X</v>
      </c>
      <c r="AM242" s="75" t="str">
        <f t="shared" si="70"/>
        <v>X</v>
      </c>
      <c r="AN242" s="75" t="str">
        <f t="shared" si="71"/>
        <v>X</v>
      </c>
      <c r="AO242" s="75" t="str">
        <f t="shared" si="72"/>
        <v>X</v>
      </c>
      <c r="AP242" s="5"/>
      <c r="AQ242" s="1" t="str">
        <f>IF(COUNTBLANK(G242:I242)&lt;3,"X","")</f>
        <v>X</v>
      </c>
      <c r="AR242" t="str">
        <f>IF(COUNTBLANK(J242:L242)&lt;3,"X","")</f>
        <v>X</v>
      </c>
      <c r="AS242" t="str">
        <f>IF(COUNTBLANK(M242:O242)&lt;3,"X","")</f>
        <v>X</v>
      </c>
      <c r="AT242" t="str">
        <f>IF(COUNTBLANK(P242:R242)&lt;3,"X","")</f>
        <v>X</v>
      </c>
      <c r="AU242" t="str">
        <f>IF(COUNTBLANK(S242:U242)&lt;3,"X","")</f>
        <v>X</v>
      </c>
      <c r="AV242" t="str">
        <f>IF(COUNTBLANK(V242:X242)&lt;3,"X","")</f>
        <v>X</v>
      </c>
      <c r="AW242" t="str">
        <f>IF(COUNTBLANK(Y242:AA242)&lt;3,"X","")</f>
        <v>X</v>
      </c>
      <c r="AX242" t="str">
        <f>IF(COUNTBLANK(AB242:AD242)&lt;3,"X","")</f>
        <v>X</v>
      </c>
      <c r="AY242" t="str">
        <f>IF(COUNTBLANK(AE242:AG242)&lt;3,"X","")</f>
        <v>X</v>
      </c>
      <c r="AZ242">
        <f>IF(COUNTBLANK(AH242:AJ242)&lt;3,"X","")</f>
      </c>
    </row>
    <row r="243" spans="1:52" ht="12.75">
      <c r="A243" s="37" t="s">
        <v>441</v>
      </c>
      <c r="B243" s="38" t="s">
        <v>442</v>
      </c>
      <c r="C243" s="75" t="str">
        <f t="shared" si="65"/>
        <v>X</v>
      </c>
      <c r="D243" s="75" t="str">
        <f t="shared" si="66"/>
        <v>X</v>
      </c>
      <c r="E243" s="75" t="str">
        <f t="shared" si="67"/>
        <v>X</v>
      </c>
      <c r="F243" s="75" t="str">
        <f t="shared" si="68"/>
        <v>X</v>
      </c>
      <c r="G243" s="37" t="s">
        <v>2664</v>
      </c>
      <c r="H243" s="37"/>
      <c r="I243" s="37" t="s">
        <v>2665</v>
      </c>
      <c r="J243" s="37" t="s">
        <v>2666</v>
      </c>
      <c r="K243" s="37" t="s">
        <v>2667</v>
      </c>
      <c r="L243" s="37" t="s">
        <v>2668</v>
      </c>
      <c r="M243" s="37" t="s">
        <v>2666</v>
      </c>
      <c r="N243" s="37" t="s">
        <v>2667</v>
      </c>
      <c r="O243" s="37" t="s">
        <v>2668</v>
      </c>
      <c r="P243" s="37" t="s">
        <v>2669</v>
      </c>
      <c r="Q243" s="37"/>
      <c r="R243" s="37"/>
      <c r="S243" s="37" t="s">
        <v>2670</v>
      </c>
      <c r="T243" s="37" t="s">
        <v>2671</v>
      </c>
      <c r="U243" s="37" t="s">
        <v>2672</v>
      </c>
      <c r="V243" s="37" t="s">
        <v>2673</v>
      </c>
      <c r="W243" s="37"/>
      <c r="X243" s="37"/>
      <c r="Y243" s="37" t="s">
        <v>2670</v>
      </c>
      <c r="Z243" s="37" t="s">
        <v>2674</v>
      </c>
      <c r="AA243" s="37" t="s">
        <v>2675</v>
      </c>
      <c r="AB243" s="37" t="s">
        <v>2676</v>
      </c>
      <c r="AC243" s="37"/>
      <c r="AD243" s="37" t="s">
        <v>3533</v>
      </c>
      <c r="AE243" s="37"/>
      <c r="AF243" s="37" t="s">
        <v>2670</v>
      </c>
      <c r="AG243" s="37"/>
      <c r="AH243" s="37" t="s">
        <v>2677</v>
      </c>
      <c r="AI243" s="37" t="s">
        <v>2678</v>
      </c>
      <c r="AJ243" s="37" t="s">
        <v>3585</v>
      </c>
      <c r="AK243" s="37"/>
      <c r="AL243" s="75" t="str">
        <f t="shared" si="69"/>
        <v>X</v>
      </c>
      <c r="AM243" s="75" t="str">
        <f t="shared" si="70"/>
        <v>X</v>
      </c>
      <c r="AN243" s="75" t="str">
        <f t="shared" si="71"/>
        <v>X</v>
      </c>
      <c r="AO243" s="75" t="str">
        <f t="shared" si="72"/>
        <v>X</v>
      </c>
      <c r="AP243" s="5"/>
      <c r="AQ243" s="1" t="str">
        <f t="shared" si="55"/>
        <v>X</v>
      </c>
      <c r="AR243" t="str">
        <f t="shared" si="56"/>
        <v>X</v>
      </c>
      <c r="AS243" t="str">
        <f t="shared" si="57"/>
        <v>X</v>
      </c>
      <c r="AT243" t="str">
        <f t="shared" si="58"/>
        <v>X</v>
      </c>
      <c r="AU243" t="str">
        <f t="shared" si="59"/>
        <v>X</v>
      </c>
      <c r="AV243" t="str">
        <f t="shared" si="60"/>
        <v>X</v>
      </c>
      <c r="AW243" t="str">
        <f t="shared" si="61"/>
        <v>X</v>
      </c>
      <c r="AX243" t="str">
        <f t="shared" si="62"/>
        <v>X</v>
      </c>
      <c r="AY243" t="str">
        <f t="shared" si="63"/>
        <v>X</v>
      </c>
      <c r="AZ243" t="str">
        <f t="shared" si="64"/>
        <v>X</v>
      </c>
    </row>
    <row r="244" spans="1:52" ht="12.75">
      <c r="A244" s="37" t="s">
        <v>443</v>
      </c>
      <c r="B244" s="38" t="s">
        <v>444</v>
      </c>
      <c r="C244" s="75" t="str">
        <f t="shared" si="65"/>
        <v>X</v>
      </c>
      <c r="D244" s="75" t="str">
        <f t="shared" si="66"/>
        <v>X</v>
      </c>
      <c r="E244" s="75" t="str">
        <f t="shared" si="67"/>
        <v>X</v>
      </c>
      <c r="F244" s="75">
        <f t="shared" si="68"/>
      </c>
      <c r="G244" s="37"/>
      <c r="H244" s="37"/>
      <c r="I244" s="37"/>
      <c r="J244" s="37"/>
      <c r="K244" s="37"/>
      <c r="L244" s="37"/>
      <c r="M244" s="37" t="s">
        <v>3565</v>
      </c>
      <c r="N244" s="37"/>
      <c r="O244" s="37"/>
      <c r="P244" s="37" t="s">
        <v>2679</v>
      </c>
      <c r="Q244" s="37"/>
      <c r="R244" s="37"/>
      <c r="S244" s="37" t="s">
        <v>2679</v>
      </c>
      <c r="T244" s="37" t="s">
        <v>2680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75" t="str">
        <f t="shared" si="69"/>
        <v>X</v>
      </c>
      <c r="AM244" s="75" t="str">
        <f t="shared" si="70"/>
        <v>X</v>
      </c>
      <c r="AN244" s="75" t="str">
        <f t="shared" si="71"/>
        <v>X</v>
      </c>
      <c r="AO244" s="75">
        <f t="shared" si="72"/>
      </c>
      <c r="AP244" s="5"/>
      <c r="AQ244" s="1">
        <f t="shared" si="55"/>
      </c>
      <c r="AR244">
        <f t="shared" si="56"/>
      </c>
      <c r="AS244" t="str">
        <f t="shared" si="57"/>
        <v>X</v>
      </c>
      <c r="AT244" t="str">
        <f t="shared" si="58"/>
        <v>X</v>
      </c>
      <c r="AU244" t="str">
        <f t="shared" si="59"/>
        <v>X</v>
      </c>
      <c r="AV244">
        <f t="shared" si="60"/>
      </c>
      <c r="AW244">
        <f t="shared" si="61"/>
      </c>
      <c r="AX244">
        <f t="shared" si="62"/>
      </c>
      <c r="AY244">
        <f t="shared" si="63"/>
      </c>
      <c r="AZ244">
        <f t="shared" si="64"/>
      </c>
    </row>
    <row r="245" spans="1:52" ht="12.75">
      <c r="A245" s="37" t="s">
        <v>445</v>
      </c>
      <c r="B245" s="38" t="s">
        <v>446</v>
      </c>
      <c r="C245" s="75" t="str">
        <f t="shared" si="65"/>
        <v>X</v>
      </c>
      <c r="D245" s="75" t="str">
        <f t="shared" si="66"/>
        <v>X</v>
      </c>
      <c r="E245" s="75" t="str">
        <f t="shared" si="67"/>
        <v>X</v>
      </c>
      <c r="F245" s="75" t="str">
        <f t="shared" si="68"/>
        <v>X</v>
      </c>
      <c r="G245" s="37" t="s">
        <v>2681</v>
      </c>
      <c r="H245" s="37"/>
      <c r="I245" s="37"/>
      <c r="J245" s="37" t="s">
        <v>2682</v>
      </c>
      <c r="K245" s="37"/>
      <c r="L245" s="37"/>
      <c r="M245" s="37" t="s">
        <v>2681</v>
      </c>
      <c r="N245" s="37" t="s">
        <v>2683</v>
      </c>
      <c r="O245" s="37" t="s">
        <v>2684</v>
      </c>
      <c r="P245" s="37" t="s">
        <v>2684</v>
      </c>
      <c r="Q245" s="37"/>
      <c r="R245" s="37"/>
      <c r="S245" s="37" t="s">
        <v>2685</v>
      </c>
      <c r="T245" s="37" t="s">
        <v>2683</v>
      </c>
      <c r="U245" s="37" t="s">
        <v>2686</v>
      </c>
      <c r="V245" s="37" t="s">
        <v>2687</v>
      </c>
      <c r="W245" s="37"/>
      <c r="X245" s="37"/>
      <c r="Y245" s="37" t="s">
        <v>2688</v>
      </c>
      <c r="Z245" s="37"/>
      <c r="AA245" s="37"/>
      <c r="AB245" s="37"/>
      <c r="AC245" s="37"/>
      <c r="AD245" s="37" t="s">
        <v>3540</v>
      </c>
      <c r="AE245" s="37" t="s">
        <v>2681</v>
      </c>
      <c r="AF245" s="37" t="s">
        <v>2689</v>
      </c>
      <c r="AG245" s="37" t="s">
        <v>2684</v>
      </c>
      <c r="AH245" s="37" t="s">
        <v>2684</v>
      </c>
      <c r="AI245" s="37"/>
      <c r="AJ245" s="37"/>
      <c r="AK245" s="37"/>
      <c r="AL245" s="75" t="str">
        <f t="shared" si="69"/>
        <v>X</v>
      </c>
      <c r="AM245" s="75" t="str">
        <f t="shared" si="70"/>
        <v>X</v>
      </c>
      <c r="AN245" s="75" t="str">
        <f t="shared" si="71"/>
        <v>X</v>
      </c>
      <c r="AO245" s="75" t="str">
        <f t="shared" si="72"/>
        <v>X</v>
      </c>
      <c r="AP245" s="5"/>
      <c r="AQ245" s="1" t="str">
        <f t="shared" si="55"/>
        <v>X</v>
      </c>
      <c r="AR245" t="str">
        <f t="shared" si="56"/>
        <v>X</v>
      </c>
      <c r="AS245" t="str">
        <f t="shared" si="57"/>
        <v>X</v>
      </c>
      <c r="AT245" t="str">
        <f t="shared" si="58"/>
        <v>X</v>
      </c>
      <c r="AU245" t="str">
        <f t="shared" si="59"/>
        <v>X</v>
      </c>
      <c r="AV245" t="str">
        <f t="shared" si="60"/>
        <v>X</v>
      </c>
      <c r="AW245" t="str">
        <f t="shared" si="61"/>
        <v>X</v>
      </c>
      <c r="AX245" t="str">
        <f t="shared" si="62"/>
        <v>X</v>
      </c>
      <c r="AY245" t="str">
        <f t="shared" si="63"/>
        <v>X</v>
      </c>
      <c r="AZ245" t="str">
        <f t="shared" si="64"/>
        <v>X</v>
      </c>
    </row>
    <row r="246" spans="1:52" ht="12.75">
      <c r="A246" s="37" t="s">
        <v>447</v>
      </c>
      <c r="B246" s="38" t="s">
        <v>448</v>
      </c>
      <c r="C246" s="75" t="str">
        <f t="shared" si="65"/>
        <v>X</v>
      </c>
      <c r="D246" s="75" t="str">
        <f t="shared" si="66"/>
        <v>X</v>
      </c>
      <c r="E246" s="75" t="str">
        <f t="shared" si="67"/>
        <v>X</v>
      </c>
      <c r="F246" s="75" t="str">
        <f t="shared" si="68"/>
        <v>X</v>
      </c>
      <c r="G246" s="37" t="s">
        <v>2690</v>
      </c>
      <c r="H246" s="37" t="s">
        <v>2691</v>
      </c>
      <c r="I246" s="37" t="s">
        <v>2691</v>
      </c>
      <c r="J246" s="37"/>
      <c r="K246" s="37" t="s">
        <v>2691</v>
      </c>
      <c r="L246" s="37" t="s">
        <v>2692</v>
      </c>
      <c r="M246" s="37" t="s">
        <v>2693</v>
      </c>
      <c r="N246" s="37" t="s">
        <v>2691</v>
      </c>
      <c r="O246" s="37" t="s">
        <v>2691</v>
      </c>
      <c r="P246" s="37" t="s">
        <v>2694</v>
      </c>
      <c r="Q246" s="37"/>
      <c r="R246" s="37"/>
      <c r="S246" s="37" t="s">
        <v>2695</v>
      </c>
      <c r="T246" s="37" t="s">
        <v>2691</v>
      </c>
      <c r="U246" s="37" t="s">
        <v>2696</v>
      </c>
      <c r="V246" s="37" t="s">
        <v>2697</v>
      </c>
      <c r="W246" s="37"/>
      <c r="X246" s="37"/>
      <c r="Y246" s="37" t="s">
        <v>2691</v>
      </c>
      <c r="Z246" s="37" t="s">
        <v>2691</v>
      </c>
      <c r="AA246" s="37" t="s">
        <v>2698</v>
      </c>
      <c r="AB246" s="37" t="s">
        <v>2695</v>
      </c>
      <c r="AC246" s="37"/>
      <c r="AD246" s="37" t="s">
        <v>2691</v>
      </c>
      <c r="AE246" s="37"/>
      <c r="AF246" s="37" t="s">
        <v>2699</v>
      </c>
      <c r="AG246" s="37" t="s">
        <v>2700</v>
      </c>
      <c r="AH246" s="37"/>
      <c r="AI246" s="37"/>
      <c r="AJ246" s="37" t="s">
        <v>2696</v>
      </c>
      <c r="AK246" s="37"/>
      <c r="AL246" s="75" t="str">
        <f t="shared" si="69"/>
        <v>X</v>
      </c>
      <c r="AM246" s="75" t="str">
        <f t="shared" si="70"/>
        <v>X</v>
      </c>
      <c r="AN246" s="75" t="str">
        <f t="shared" si="71"/>
        <v>X</v>
      </c>
      <c r="AO246" s="75" t="str">
        <f t="shared" si="72"/>
        <v>X</v>
      </c>
      <c r="AP246" s="5"/>
      <c r="AQ246" s="1" t="str">
        <f t="shared" si="55"/>
        <v>X</v>
      </c>
      <c r="AR246" t="str">
        <f t="shared" si="56"/>
        <v>X</v>
      </c>
      <c r="AS246" t="str">
        <f t="shared" si="57"/>
        <v>X</v>
      </c>
      <c r="AT246" t="str">
        <f t="shared" si="58"/>
        <v>X</v>
      </c>
      <c r="AU246" t="str">
        <f t="shared" si="59"/>
        <v>X</v>
      </c>
      <c r="AV246" t="str">
        <f t="shared" si="60"/>
        <v>X</v>
      </c>
      <c r="AW246" t="str">
        <f t="shared" si="61"/>
        <v>X</v>
      </c>
      <c r="AX246" t="str">
        <f t="shared" si="62"/>
        <v>X</v>
      </c>
      <c r="AY246" t="str">
        <f t="shared" si="63"/>
        <v>X</v>
      </c>
      <c r="AZ246" t="str">
        <f t="shared" si="64"/>
        <v>X</v>
      </c>
    </row>
    <row r="247" spans="1:52" ht="12.75">
      <c r="A247" s="37" t="s">
        <v>451</v>
      </c>
      <c r="B247" s="38" t="s">
        <v>452</v>
      </c>
      <c r="C247" s="75" t="str">
        <f t="shared" si="65"/>
        <v>X</v>
      </c>
      <c r="D247" s="75" t="str">
        <f t="shared" si="66"/>
        <v>X</v>
      </c>
      <c r="E247" s="75" t="str">
        <f t="shared" si="67"/>
        <v>X</v>
      </c>
      <c r="F247" s="75" t="str">
        <f t="shared" si="68"/>
        <v>X</v>
      </c>
      <c r="G247" s="37"/>
      <c r="H247" s="37"/>
      <c r="I247" s="37"/>
      <c r="J247" s="37"/>
      <c r="K247" s="37"/>
      <c r="L247" s="37"/>
      <c r="M247" s="37" t="s">
        <v>2701</v>
      </c>
      <c r="N247" s="37"/>
      <c r="O247" s="37"/>
      <c r="P247" s="37" t="s">
        <v>2702</v>
      </c>
      <c r="Q247" s="37"/>
      <c r="R247" s="37"/>
      <c r="S247" s="37" t="s">
        <v>2701</v>
      </c>
      <c r="T247" s="37" t="s">
        <v>2701</v>
      </c>
      <c r="U247" s="37" t="s">
        <v>2703</v>
      </c>
      <c r="V247" s="37" t="s">
        <v>2701</v>
      </c>
      <c r="W247" s="37"/>
      <c r="X247" s="37"/>
      <c r="Y247" s="37" t="s">
        <v>2703</v>
      </c>
      <c r="Z247" s="37"/>
      <c r="AA247" s="37" t="s">
        <v>2701</v>
      </c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75" t="str">
        <f t="shared" si="69"/>
        <v>X</v>
      </c>
      <c r="AM247" s="75" t="str">
        <f t="shared" si="70"/>
        <v>X</v>
      </c>
      <c r="AN247" s="75" t="str">
        <f t="shared" si="71"/>
        <v>X</v>
      </c>
      <c r="AO247" s="75" t="str">
        <f t="shared" si="72"/>
        <v>X</v>
      </c>
      <c r="AP247" s="5"/>
      <c r="AQ247" s="1">
        <f t="shared" si="55"/>
      </c>
      <c r="AR247">
        <f t="shared" si="56"/>
      </c>
      <c r="AS247" t="str">
        <f t="shared" si="57"/>
        <v>X</v>
      </c>
      <c r="AT247" t="str">
        <f t="shared" si="58"/>
        <v>X</v>
      </c>
      <c r="AU247" t="str">
        <f t="shared" si="59"/>
        <v>X</v>
      </c>
      <c r="AV247" t="str">
        <f t="shared" si="60"/>
        <v>X</v>
      </c>
      <c r="AW247" t="str">
        <f t="shared" si="61"/>
        <v>X</v>
      </c>
      <c r="AX247">
        <f t="shared" si="62"/>
      </c>
      <c r="AY247">
        <f t="shared" si="63"/>
      </c>
      <c r="AZ247">
        <f t="shared" si="64"/>
      </c>
    </row>
    <row r="248" spans="1:52" ht="12.75">
      <c r="A248" s="37" t="s">
        <v>453</v>
      </c>
      <c r="B248" s="38" t="s">
        <v>456</v>
      </c>
      <c r="C248" s="75" t="str">
        <f t="shared" si="65"/>
        <v>X</v>
      </c>
      <c r="D248" s="75" t="str">
        <f t="shared" si="66"/>
        <v>X</v>
      </c>
      <c r="E248" s="75" t="str">
        <f t="shared" si="67"/>
        <v>X</v>
      </c>
      <c r="F248" s="75" t="str">
        <f t="shared" si="68"/>
        <v>X</v>
      </c>
      <c r="G248" s="37" t="s">
        <v>3562</v>
      </c>
      <c r="H248" s="37"/>
      <c r="I248" s="37"/>
      <c r="J248" s="37" t="s">
        <v>3562</v>
      </c>
      <c r="K248" s="37"/>
      <c r="L248" s="37"/>
      <c r="M248" s="37" t="s">
        <v>2704</v>
      </c>
      <c r="N248" s="37"/>
      <c r="O248" s="37"/>
      <c r="P248" s="37" t="s">
        <v>2704</v>
      </c>
      <c r="Q248" s="37"/>
      <c r="R248" s="37"/>
      <c r="S248" s="37" t="s">
        <v>2705</v>
      </c>
      <c r="T248" s="37" t="s">
        <v>2706</v>
      </c>
      <c r="U248" s="37" t="s">
        <v>2704</v>
      </c>
      <c r="V248" s="37" t="s">
        <v>2704</v>
      </c>
      <c r="W248" s="37"/>
      <c r="X248" s="37" t="s">
        <v>2704</v>
      </c>
      <c r="Y248" s="37" t="s">
        <v>2705</v>
      </c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75" t="str">
        <f t="shared" si="69"/>
        <v>X</v>
      </c>
      <c r="AM248" s="75" t="str">
        <f t="shared" si="70"/>
        <v>X</v>
      </c>
      <c r="AN248" s="75" t="str">
        <f t="shared" si="71"/>
        <v>X</v>
      </c>
      <c r="AO248" s="75" t="str">
        <f t="shared" si="72"/>
        <v>X</v>
      </c>
      <c r="AP248" s="5"/>
      <c r="AQ248" s="1" t="str">
        <f t="shared" si="55"/>
        <v>X</v>
      </c>
      <c r="AR248" t="str">
        <f t="shared" si="56"/>
        <v>X</v>
      </c>
      <c r="AS248" t="str">
        <f t="shared" si="57"/>
        <v>X</v>
      </c>
      <c r="AT248" t="str">
        <f t="shared" si="58"/>
        <v>X</v>
      </c>
      <c r="AU248" t="str">
        <f t="shared" si="59"/>
        <v>X</v>
      </c>
      <c r="AV248" t="str">
        <f t="shared" si="60"/>
        <v>X</v>
      </c>
      <c r="AW248" t="str">
        <f t="shared" si="61"/>
        <v>X</v>
      </c>
      <c r="AX248">
        <f t="shared" si="62"/>
      </c>
      <c r="AY248">
        <f t="shared" si="63"/>
      </c>
      <c r="AZ248">
        <f t="shared" si="64"/>
      </c>
    </row>
    <row r="249" spans="1:52" ht="12.75">
      <c r="A249" s="37" t="s">
        <v>454</v>
      </c>
      <c r="B249" s="38" t="s">
        <v>455</v>
      </c>
      <c r="C249" s="75" t="str">
        <f t="shared" si="65"/>
        <v>X</v>
      </c>
      <c r="D249" s="75" t="str">
        <f t="shared" si="66"/>
        <v>X</v>
      </c>
      <c r="E249" s="75" t="str">
        <f t="shared" si="67"/>
        <v>X</v>
      </c>
      <c r="F249" s="75">
        <f t="shared" si="68"/>
      </c>
      <c r="G249" s="37"/>
      <c r="H249" s="37"/>
      <c r="I249" s="37"/>
      <c r="J249" s="37" t="s">
        <v>3538</v>
      </c>
      <c r="K249" s="37"/>
      <c r="L249" s="37"/>
      <c r="M249" s="37" t="s">
        <v>3538</v>
      </c>
      <c r="N249" s="37"/>
      <c r="O249" s="37"/>
      <c r="P249" s="37" t="s">
        <v>3538</v>
      </c>
      <c r="Q249" s="37"/>
      <c r="R249" s="37"/>
      <c r="S249" s="37"/>
      <c r="T249" s="37" t="s">
        <v>2707</v>
      </c>
      <c r="U249" s="37"/>
      <c r="V249" s="37" t="s">
        <v>2707</v>
      </c>
      <c r="W249" s="37"/>
      <c r="X249" s="37"/>
      <c r="Y249" s="37" t="s">
        <v>2708</v>
      </c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75" t="str">
        <f t="shared" si="69"/>
        <v>X</v>
      </c>
      <c r="AM249" s="75" t="str">
        <f t="shared" si="70"/>
        <v>X</v>
      </c>
      <c r="AN249" s="75" t="str">
        <f t="shared" si="71"/>
        <v>X</v>
      </c>
      <c r="AO249" s="75">
        <f t="shared" si="72"/>
      </c>
      <c r="AP249" s="5"/>
      <c r="AQ249" s="1">
        <f t="shared" si="55"/>
      </c>
      <c r="AR249" t="str">
        <f t="shared" si="56"/>
        <v>X</v>
      </c>
      <c r="AS249" t="str">
        <f t="shared" si="57"/>
        <v>X</v>
      </c>
      <c r="AT249" t="str">
        <f t="shared" si="58"/>
        <v>X</v>
      </c>
      <c r="AU249" t="str">
        <f t="shared" si="59"/>
        <v>X</v>
      </c>
      <c r="AV249" t="str">
        <f t="shared" si="60"/>
        <v>X</v>
      </c>
      <c r="AW249" t="str">
        <f t="shared" si="61"/>
        <v>X</v>
      </c>
      <c r="AX249">
        <f t="shared" si="62"/>
      </c>
      <c r="AY249">
        <f t="shared" si="63"/>
      </c>
      <c r="AZ249">
        <f t="shared" si="64"/>
      </c>
    </row>
    <row r="250" spans="1:52" ht="12.75">
      <c r="A250" s="37" t="s">
        <v>457</v>
      </c>
      <c r="B250" s="38" t="s">
        <v>458</v>
      </c>
      <c r="C250" s="75" t="str">
        <f t="shared" si="65"/>
        <v>X</v>
      </c>
      <c r="D250" s="75" t="str">
        <f t="shared" si="66"/>
        <v>X</v>
      </c>
      <c r="E250" s="75" t="str">
        <f t="shared" si="67"/>
        <v>X</v>
      </c>
      <c r="F250" s="75" t="str">
        <f t="shared" si="68"/>
        <v>X</v>
      </c>
      <c r="G250" s="37"/>
      <c r="H250" s="37"/>
      <c r="I250" s="37"/>
      <c r="J250" s="37"/>
      <c r="K250" s="37"/>
      <c r="L250" s="37"/>
      <c r="M250" s="37" t="s">
        <v>2709</v>
      </c>
      <c r="N250" s="37"/>
      <c r="O250" s="37"/>
      <c r="P250" s="37" t="s">
        <v>2710</v>
      </c>
      <c r="Q250" s="37"/>
      <c r="R250" s="37"/>
      <c r="S250" s="37" t="s">
        <v>2710</v>
      </c>
      <c r="T250" s="37" t="s">
        <v>2710</v>
      </c>
      <c r="U250" s="37" t="s">
        <v>2710</v>
      </c>
      <c r="V250" s="37" t="s">
        <v>2710</v>
      </c>
      <c r="W250" s="37" t="s">
        <v>2709</v>
      </c>
      <c r="X250" s="37"/>
      <c r="Y250" s="37" t="s">
        <v>2710</v>
      </c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75" t="str">
        <f t="shared" si="69"/>
        <v>X</v>
      </c>
      <c r="AM250" s="75" t="str">
        <f t="shared" si="70"/>
        <v>X</v>
      </c>
      <c r="AN250" s="75" t="str">
        <f t="shared" si="71"/>
        <v>X</v>
      </c>
      <c r="AO250" s="75" t="str">
        <f t="shared" si="72"/>
        <v>X</v>
      </c>
      <c r="AP250" s="5"/>
      <c r="AQ250" s="1">
        <f t="shared" si="55"/>
      </c>
      <c r="AR250">
        <f t="shared" si="56"/>
      </c>
      <c r="AS250" t="str">
        <f t="shared" si="57"/>
        <v>X</v>
      </c>
      <c r="AT250" t="str">
        <f t="shared" si="58"/>
        <v>X</v>
      </c>
      <c r="AU250" t="str">
        <f t="shared" si="59"/>
        <v>X</v>
      </c>
      <c r="AV250" t="str">
        <f t="shared" si="60"/>
        <v>X</v>
      </c>
      <c r="AW250" t="str">
        <f t="shared" si="61"/>
        <v>X</v>
      </c>
      <c r="AX250">
        <f t="shared" si="62"/>
      </c>
      <c r="AY250">
        <f t="shared" si="63"/>
      </c>
      <c r="AZ250">
        <f t="shared" si="64"/>
      </c>
    </row>
    <row r="251" spans="1:52" ht="12.75">
      <c r="A251" s="37" t="s">
        <v>459</v>
      </c>
      <c r="B251" s="38" t="s">
        <v>460</v>
      </c>
      <c r="C251" s="75" t="str">
        <f t="shared" si="65"/>
        <v>X</v>
      </c>
      <c r="D251" s="75" t="str">
        <f t="shared" si="66"/>
        <v>X</v>
      </c>
      <c r="E251" s="75" t="str">
        <f t="shared" si="67"/>
        <v>X</v>
      </c>
      <c r="F251" s="75" t="str">
        <f t="shared" si="68"/>
        <v>X</v>
      </c>
      <c r="G251" s="37"/>
      <c r="H251" s="37"/>
      <c r="I251" s="37"/>
      <c r="J251" s="37" t="s">
        <v>2711</v>
      </c>
      <c r="K251" s="37"/>
      <c r="L251" s="37"/>
      <c r="M251" s="37" t="s">
        <v>2711</v>
      </c>
      <c r="N251" s="37"/>
      <c r="O251" s="37"/>
      <c r="P251" s="37" t="s">
        <v>2711</v>
      </c>
      <c r="Q251" s="37"/>
      <c r="R251" s="37"/>
      <c r="S251" s="37" t="s">
        <v>2711</v>
      </c>
      <c r="T251" s="37" t="s">
        <v>2712</v>
      </c>
      <c r="U251" s="37" t="s">
        <v>2711</v>
      </c>
      <c r="V251" s="37"/>
      <c r="W251" s="37"/>
      <c r="X251" s="37"/>
      <c r="Y251" s="37" t="s">
        <v>2713</v>
      </c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75" t="str">
        <f t="shared" si="69"/>
        <v>X</v>
      </c>
      <c r="AM251" s="75" t="str">
        <f t="shared" si="70"/>
        <v>X</v>
      </c>
      <c r="AN251" s="75" t="str">
        <f t="shared" si="71"/>
        <v>X</v>
      </c>
      <c r="AO251" s="75" t="str">
        <f t="shared" si="72"/>
        <v>X</v>
      </c>
      <c r="AP251" s="5"/>
      <c r="AQ251" s="1">
        <f t="shared" si="55"/>
      </c>
      <c r="AR251" t="str">
        <f t="shared" si="56"/>
        <v>X</v>
      </c>
      <c r="AS251" t="str">
        <f t="shared" si="57"/>
        <v>X</v>
      </c>
      <c r="AT251" t="str">
        <f t="shared" si="58"/>
        <v>X</v>
      </c>
      <c r="AU251" t="str">
        <f t="shared" si="59"/>
        <v>X</v>
      </c>
      <c r="AV251">
        <f t="shared" si="60"/>
      </c>
      <c r="AW251" t="str">
        <f t="shared" si="61"/>
        <v>X</v>
      </c>
      <c r="AX251">
        <f t="shared" si="62"/>
      </c>
      <c r="AY251">
        <f t="shared" si="63"/>
      </c>
      <c r="AZ251">
        <f t="shared" si="64"/>
      </c>
    </row>
    <row r="252" spans="1:52" ht="12.75">
      <c r="A252" s="37" t="s">
        <v>461</v>
      </c>
      <c r="B252" s="38" t="s">
        <v>462</v>
      </c>
      <c r="C252" s="75" t="str">
        <f t="shared" si="65"/>
        <v>X</v>
      </c>
      <c r="D252" s="75" t="str">
        <f t="shared" si="66"/>
        <v>X</v>
      </c>
      <c r="E252" s="75" t="str">
        <f t="shared" si="67"/>
        <v>X</v>
      </c>
      <c r="F252" s="75" t="str">
        <f t="shared" si="68"/>
        <v>X</v>
      </c>
      <c r="G252" s="37" t="s">
        <v>3564</v>
      </c>
      <c r="H252" s="37"/>
      <c r="I252" s="37"/>
      <c r="J252" s="37" t="s">
        <v>3564</v>
      </c>
      <c r="K252" s="37"/>
      <c r="L252" s="37"/>
      <c r="M252" s="37" t="s">
        <v>2714</v>
      </c>
      <c r="N252" s="37"/>
      <c r="O252" s="37"/>
      <c r="P252" s="37" t="s">
        <v>2714</v>
      </c>
      <c r="Q252" s="37"/>
      <c r="R252" s="37"/>
      <c r="S252" s="37"/>
      <c r="T252" s="37" t="s">
        <v>2715</v>
      </c>
      <c r="U252" s="37" t="s">
        <v>2716</v>
      </c>
      <c r="V252" s="37" t="s">
        <v>2716</v>
      </c>
      <c r="W252" s="37" t="s">
        <v>2717</v>
      </c>
      <c r="X252" s="37"/>
      <c r="Y252" s="37" t="s">
        <v>2718</v>
      </c>
      <c r="Z252" s="37"/>
      <c r="AA252" s="37"/>
      <c r="AB252" s="37" t="s">
        <v>2716</v>
      </c>
      <c r="AC252" s="37"/>
      <c r="AD252" s="37"/>
      <c r="AE252" s="37" t="s">
        <v>2716</v>
      </c>
      <c r="AF252" s="37" t="s">
        <v>2717</v>
      </c>
      <c r="AG252" s="37"/>
      <c r="AH252" s="37"/>
      <c r="AI252" s="37"/>
      <c r="AJ252" s="37"/>
      <c r="AK252" s="37"/>
      <c r="AL252" s="75" t="str">
        <f t="shared" si="69"/>
        <v>X</v>
      </c>
      <c r="AM252" s="75" t="str">
        <f t="shared" si="70"/>
        <v>X</v>
      </c>
      <c r="AN252" s="75" t="str">
        <f t="shared" si="71"/>
        <v>X</v>
      </c>
      <c r="AO252" s="75" t="str">
        <f t="shared" si="72"/>
        <v>X</v>
      </c>
      <c r="AP252" s="5"/>
      <c r="AQ252" s="1" t="str">
        <f t="shared" si="55"/>
        <v>X</v>
      </c>
      <c r="AR252" t="str">
        <f t="shared" si="56"/>
        <v>X</v>
      </c>
      <c r="AS252" t="str">
        <f t="shared" si="57"/>
        <v>X</v>
      </c>
      <c r="AT252" t="str">
        <f t="shared" si="58"/>
        <v>X</v>
      </c>
      <c r="AU252" t="str">
        <f t="shared" si="59"/>
        <v>X</v>
      </c>
      <c r="AV252" t="str">
        <f t="shared" si="60"/>
        <v>X</v>
      </c>
      <c r="AW252" t="str">
        <f t="shared" si="61"/>
        <v>X</v>
      </c>
      <c r="AX252" t="str">
        <f t="shared" si="62"/>
        <v>X</v>
      </c>
      <c r="AY252" t="str">
        <f t="shared" si="63"/>
        <v>X</v>
      </c>
      <c r="AZ252">
        <f t="shared" si="64"/>
      </c>
    </row>
    <row r="253" spans="1:52" ht="12.75">
      <c r="A253" s="37" t="s">
        <v>463</v>
      </c>
      <c r="B253" s="38" t="s">
        <v>464</v>
      </c>
      <c r="C253" s="75" t="str">
        <f t="shared" si="65"/>
        <v>X</v>
      </c>
      <c r="D253" s="75" t="str">
        <f t="shared" si="66"/>
        <v>X</v>
      </c>
      <c r="E253" s="75" t="str">
        <f t="shared" si="67"/>
        <v>X</v>
      </c>
      <c r="F253" s="75" t="str">
        <f t="shared" si="68"/>
        <v>X</v>
      </c>
      <c r="G253" s="37" t="s">
        <v>2719</v>
      </c>
      <c r="H253" s="37" t="s">
        <v>2719</v>
      </c>
      <c r="I253" s="37"/>
      <c r="J253" s="37" t="s">
        <v>2719</v>
      </c>
      <c r="K253" s="37" t="s">
        <v>2719</v>
      </c>
      <c r="L253" s="37" t="s">
        <v>2719</v>
      </c>
      <c r="M253" s="37" t="s">
        <v>2720</v>
      </c>
      <c r="N253" s="37" t="s">
        <v>2719</v>
      </c>
      <c r="O253" s="37" t="s">
        <v>2719</v>
      </c>
      <c r="P253" s="37" t="s">
        <v>2720</v>
      </c>
      <c r="Q253" s="37"/>
      <c r="R253" s="37"/>
      <c r="S253" s="37" t="s">
        <v>2720</v>
      </c>
      <c r="T253" s="37" t="s">
        <v>2719</v>
      </c>
      <c r="U253" s="37" t="s">
        <v>2719</v>
      </c>
      <c r="V253" s="37" t="s">
        <v>2720</v>
      </c>
      <c r="W253" s="37"/>
      <c r="X253" s="37"/>
      <c r="Y253" s="37"/>
      <c r="Z253" s="37" t="s">
        <v>2719</v>
      </c>
      <c r="AA253" s="37" t="s">
        <v>2719</v>
      </c>
      <c r="AB253" s="37" t="s">
        <v>2720</v>
      </c>
      <c r="AC253" s="37" t="s">
        <v>2720</v>
      </c>
      <c r="AD253" s="37"/>
      <c r="AE253" s="37" t="s">
        <v>2719</v>
      </c>
      <c r="AF253" s="37" t="s">
        <v>2721</v>
      </c>
      <c r="AG253" s="37"/>
      <c r="AH253" s="37" t="s">
        <v>2720</v>
      </c>
      <c r="AI253" s="37" t="s">
        <v>2720</v>
      </c>
      <c r="AJ253" s="37"/>
      <c r="AK253" s="37"/>
      <c r="AL253" s="75" t="str">
        <f t="shared" si="69"/>
        <v>X</v>
      </c>
      <c r="AM253" s="75" t="str">
        <f t="shared" si="70"/>
        <v>X</v>
      </c>
      <c r="AN253" s="75" t="str">
        <f t="shared" si="71"/>
        <v>X</v>
      </c>
      <c r="AO253" s="75" t="str">
        <f t="shared" si="72"/>
        <v>X</v>
      </c>
      <c r="AP253" s="5"/>
      <c r="AQ253" s="1" t="str">
        <f t="shared" si="55"/>
        <v>X</v>
      </c>
      <c r="AR253" t="str">
        <f t="shared" si="56"/>
        <v>X</v>
      </c>
      <c r="AS253" t="str">
        <f t="shared" si="57"/>
        <v>X</v>
      </c>
      <c r="AT253" t="str">
        <f t="shared" si="58"/>
        <v>X</v>
      </c>
      <c r="AU253" t="str">
        <f t="shared" si="59"/>
        <v>X</v>
      </c>
      <c r="AV253" t="str">
        <f t="shared" si="60"/>
        <v>X</v>
      </c>
      <c r="AW253" t="str">
        <f t="shared" si="61"/>
        <v>X</v>
      </c>
      <c r="AX253" t="str">
        <f t="shared" si="62"/>
        <v>X</v>
      </c>
      <c r="AY253" t="str">
        <f t="shared" si="63"/>
        <v>X</v>
      </c>
      <c r="AZ253" t="str">
        <f t="shared" si="64"/>
        <v>X</v>
      </c>
    </row>
    <row r="254" spans="1:52" ht="12.75">
      <c r="A254" s="37" t="s">
        <v>465</v>
      </c>
      <c r="B254" s="38" t="s">
        <v>466</v>
      </c>
      <c r="C254" s="75" t="str">
        <f t="shared" si="65"/>
        <v>X</v>
      </c>
      <c r="D254" s="75" t="str">
        <f t="shared" si="66"/>
        <v>X</v>
      </c>
      <c r="E254" s="75" t="str">
        <f t="shared" si="67"/>
        <v>X</v>
      </c>
      <c r="F254" s="75" t="str">
        <f t="shared" si="68"/>
        <v>X</v>
      </c>
      <c r="G254" s="37" t="s">
        <v>2722</v>
      </c>
      <c r="H254" s="37"/>
      <c r="I254" s="37"/>
      <c r="J254" s="37" t="s">
        <v>2722</v>
      </c>
      <c r="K254" s="37"/>
      <c r="L254" s="37"/>
      <c r="M254" s="37" t="s">
        <v>2723</v>
      </c>
      <c r="N254" s="37"/>
      <c r="O254" s="37"/>
      <c r="P254" s="37" t="s">
        <v>2724</v>
      </c>
      <c r="Q254" s="37"/>
      <c r="R254" s="37"/>
      <c r="S254" s="37" t="s">
        <v>2725</v>
      </c>
      <c r="T254" s="37"/>
      <c r="U254" s="37"/>
      <c r="V254" s="37" t="s">
        <v>2726</v>
      </c>
      <c r="W254" s="37"/>
      <c r="X254" s="37" t="s">
        <v>2724</v>
      </c>
      <c r="Y254" s="37" t="s">
        <v>2727</v>
      </c>
      <c r="Z254" s="37" t="s">
        <v>2728</v>
      </c>
      <c r="AA254" s="37" t="s">
        <v>2729</v>
      </c>
      <c r="AB254" s="37"/>
      <c r="AC254" s="37"/>
      <c r="AD254" s="37" t="s">
        <v>2730</v>
      </c>
      <c r="AE254" s="37" t="s">
        <v>2731</v>
      </c>
      <c r="AF254" s="37"/>
      <c r="AG254" s="37" t="s">
        <v>2732</v>
      </c>
      <c r="AH254" s="37"/>
      <c r="AI254" s="37"/>
      <c r="AJ254" s="37"/>
      <c r="AK254" s="37"/>
      <c r="AL254" s="75" t="str">
        <f t="shared" si="69"/>
        <v>X</v>
      </c>
      <c r="AM254" s="75" t="str">
        <f t="shared" si="70"/>
        <v>X</v>
      </c>
      <c r="AN254" s="75" t="str">
        <f t="shared" si="71"/>
        <v>X</v>
      </c>
      <c r="AO254" s="75" t="str">
        <f t="shared" si="72"/>
        <v>X</v>
      </c>
      <c r="AP254" s="5"/>
      <c r="AQ254" s="1" t="str">
        <f t="shared" si="55"/>
        <v>X</v>
      </c>
      <c r="AR254" t="str">
        <f t="shared" si="56"/>
        <v>X</v>
      </c>
      <c r="AS254" t="str">
        <f t="shared" si="57"/>
        <v>X</v>
      </c>
      <c r="AT254" t="str">
        <f t="shared" si="58"/>
        <v>X</v>
      </c>
      <c r="AU254" t="str">
        <f t="shared" si="59"/>
        <v>X</v>
      </c>
      <c r="AV254" t="str">
        <f t="shared" si="60"/>
        <v>X</v>
      </c>
      <c r="AW254" t="str">
        <f t="shared" si="61"/>
        <v>X</v>
      </c>
      <c r="AX254" t="str">
        <f t="shared" si="62"/>
        <v>X</v>
      </c>
      <c r="AY254" t="str">
        <f t="shared" si="63"/>
        <v>X</v>
      </c>
      <c r="AZ254">
        <f t="shared" si="64"/>
      </c>
    </row>
    <row r="255" spans="1:52" ht="12.75">
      <c r="A255" s="37" t="s">
        <v>468</v>
      </c>
      <c r="B255" s="38" t="s">
        <v>469</v>
      </c>
      <c r="C255" s="75" t="str">
        <f t="shared" si="65"/>
        <v>X</v>
      </c>
      <c r="D255" s="75" t="str">
        <f t="shared" si="66"/>
        <v>X</v>
      </c>
      <c r="E255" s="75" t="str">
        <f t="shared" si="67"/>
        <v>X</v>
      </c>
      <c r="F255" s="75" t="str">
        <f t="shared" si="68"/>
        <v>X</v>
      </c>
      <c r="G255" s="37" t="s">
        <v>2733</v>
      </c>
      <c r="H255" s="37" t="s">
        <v>2733</v>
      </c>
      <c r="I255" s="37" t="s">
        <v>3529</v>
      </c>
      <c r="J255" s="37" t="s">
        <v>2734</v>
      </c>
      <c r="K255" s="37" t="s">
        <v>2734</v>
      </c>
      <c r="L255" s="37" t="s">
        <v>2735</v>
      </c>
      <c r="M255" s="37" t="s">
        <v>2735</v>
      </c>
      <c r="N255" s="37" t="s">
        <v>2734</v>
      </c>
      <c r="O255" s="37" t="s">
        <v>2735</v>
      </c>
      <c r="P255" s="37" t="s">
        <v>2736</v>
      </c>
      <c r="Q255" s="37"/>
      <c r="R255" s="37"/>
      <c r="S255" s="37" t="s">
        <v>2734</v>
      </c>
      <c r="T255" s="37" t="s">
        <v>2737</v>
      </c>
      <c r="U255" s="37" t="s">
        <v>2738</v>
      </c>
      <c r="V255" s="37" t="s">
        <v>2739</v>
      </c>
      <c r="W255" s="37" t="s">
        <v>2739</v>
      </c>
      <c r="X255" s="37"/>
      <c r="Y255" s="37"/>
      <c r="Z255" s="37" t="s">
        <v>2737</v>
      </c>
      <c r="AA255" s="37" t="s">
        <v>2740</v>
      </c>
      <c r="AB255" s="37"/>
      <c r="AC255" s="37" t="s">
        <v>2741</v>
      </c>
      <c r="AD255" s="37"/>
      <c r="AE255" s="37" t="s">
        <v>2734</v>
      </c>
      <c r="AF255" s="37" t="s">
        <v>2742</v>
      </c>
      <c r="AG255" s="37"/>
      <c r="AH255" s="37" t="s">
        <v>2743</v>
      </c>
      <c r="AI255" s="37"/>
      <c r="AJ255" s="37" t="s">
        <v>3583</v>
      </c>
      <c r="AK255" s="37"/>
      <c r="AL255" s="75" t="str">
        <f t="shared" si="69"/>
        <v>X</v>
      </c>
      <c r="AM255" s="75" t="str">
        <f t="shared" si="70"/>
        <v>X</v>
      </c>
      <c r="AN255" s="75" t="str">
        <f t="shared" si="71"/>
        <v>X</v>
      </c>
      <c r="AO255" s="75" t="str">
        <f t="shared" si="72"/>
        <v>X</v>
      </c>
      <c r="AP255" s="5"/>
      <c r="AQ255" s="1" t="str">
        <f t="shared" si="55"/>
        <v>X</v>
      </c>
      <c r="AR255" t="str">
        <f t="shared" si="56"/>
        <v>X</v>
      </c>
      <c r="AS255" t="str">
        <f t="shared" si="57"/>
        <v>X</v>
      </c>
      <c r="AT255" t="str">
        <f t="shared" si="58"/>
        <v>X</v>
      </c>
      <c r="AU255" t="str">
        <f t="shared" si="59"/>
        <v>X</v>
      </c>
      <c r="AV255" t="str">
        <f t="shared" si="60"/>
        <v>X</v>
      </c>
      <c r="AW255" t="str">
        <f t="shared" si="61"/>
        <v>X</v>
      </c>
      <c r="AX255" t="str">
        <f t="shared" si="62"/>
        <v>X</v>
      </c>
      <c r="AY255" t="str">
        <f t="shared" si="63"/>
        <v>X</v>
      </c>
      <c r="AZ255" t="str">
        <f t="shared" si="64"/>
        <v>X</v>
      </c>
    </row>
    <row r="256" spans="1:52" ht="12.75">
      <c r="A256" s="37" t="s">
        <v>470</v>
      </c>
      <c r="B256" s="38" t="s">
        <v>471</v>
      </c>
      <c r="C256" s="75" t="str">
        <f t="shared" si="65"/>
        <v>X</v>
      </c>
      <c r="D256" s="75" t="str">
        <f t="shared" si="66"/>
        <v>X</v>
      </c>
      <c r="E256" s="75" t="str">
        <f t="shared" si="67"/>
        <v>X</v>
      </c>
      <c r="F256" s="75" t="str">
        <f t="shared" si="68"/>
        <v>X</v>
      </c>
      <c r="G256" s="37" t="s">
        <v>2744</v>
      </c>
      <c r="H256" s="37"/>
      <c r="I256" s="37" t="s">
        <v>3449</v>
      </c>
      <c r="J256" s="37" t="s">
        <v>2745</v>
      </c>
      <c r="K256" s="37"/>
      <c r="L256" s="37" t="s">
        <v>2746</v>
      </c>
      <c r="M256" s="37" t="s">
        <v>2747</v>
      </c>
      <c r="N256" s="37" t="s">
        <v>2748</v>
      </c>
      <c r="O256" s="37" t="s">
        <v>2749</v>
      </c>
      <c r="P256" s="37" t="s">
        <v>2750</v>
      </c>
      <c r="Q256" s="37"/>
      <c r="R256" s="37" t="s">
        <v>2751</v>
      </c>
      <c r="S256" s="37" t="s">
        <v>2752</v>
      </c>
      <c r="T256" s="37" t="s">
        <v>2753</v>
      </c>
      <c r="U256" s="37" t="s">
        <v>2754</v>
      </c>
      <c r="V256" s="37" t="s">
        <v>2745</v>
      </c>
      <c r="W256" s="37"/>
      <c r="X256" s="37" t="s">
        <v>2749</v>
      </c>
      <c r="Y256" s="37" t="s">
        <v>2755</v>
      </c>
      <c r="Z256" s="37" t="s">
        <v>2756</v>
      </c>
      <c r="AA256" s="37" t="s">
        <v>2749</v>
      </c>
      <c r="AB256" s="37" t="s">
        <v>2749</v>
      </c>
      <c r="AC256" s="37" t="s">
        <v>3464</v>
      </c>
      <c r="AD256" s="37" t="s">
        <v>2754</v>
      </c>
      <c r="AE256" s="37" t="s">
        <v>2745</v>
      </c>
      <c r="AF256" s="37" t="s">
        <v>2744</v>
      </c>
      <c r="AG256" s="37" t="s">
        <v>2749</v>
      </c>
      <c r="AH256" s="37"/>
      <c r="AI256" s="37"/>
      <c r="AJ256" s="37"/>
      <c r="AK256" s="37"/>
      <c r="AL256" s="75" t="str">
        <f t="shared" si="69"/>
        <v>X</v>
      </c>
      <c r="AM256" s="75" t="str">
        <f t="shared" si="70"/>
        <v>X</v>
      </c>
      <c r="AN256" s="75" t="str">
        <f t="shared" si="71"/>
        <v>X</v>
      </c>
      <c r="AO256" s="75" t="str">
        <f t="shared" si="72"/>
        <v>X</v>
      </c>
      <c r="AP256" s="5"/>
      <c r="AQ256" s="1" t="str">
        <f t="shared" si="55"/>
        <v>X</v>
      </c>
      <c r="AR256" t="str">
        <f t="shared" si="56"/>
        <v>X</v>
      </c>
      <c r="AS256" t="str">
        <f t="shared" si="57"/>
        <v>X</v>
      </c>
      <c r="AT256" t="str">
        <f t="shared" si="58"/>
        <v>X</v>
      </c>
      <c r="AU256" t="str">
        <f t="shared" si="59"/>
        <v>X</v>
      </c>
      <c r="AV256" t="str">
        <f t="shared" si="60"/>
        <v>X</v>
      </c>
      <c r="AW256" t="str">
        <f t="shared" si="61"/>
        <v>X</v>
      </c>
      <c r="AX256" t="str">
        <f t="shared" si="62"/>
        <v>X</v>
      </c>
      <c r="AY256" t="str">
        <f t="shared" si="63"/>
        <v>X</v>
      </c>
      <c r="AZ256">
        <f t="shared" si="64"/>
      </c>
    </row>
    <row r="257" spans="1:52" ht="12.75">
      <c r="A257" s="37" t="s">
        <v>472</v>
      </c>
      <c r="B257" s="38" t="s">
        <v>473</v>
      </c>
      <c r="C257" s="75" t="str">
        <f t="shared" si="65"/>
        <v>X</v>
      </c>
      <c r="D257" s="75" t="str">
        <f t="shared" si="66"/>
        <v>X</v>
      </c>
      <c r="E257" s="75" t="str">
        <f t="shared" si="67"/>
        <v>X</v>
      </c>
      <c r="F257" s="75" t="str">
        <f t="shared" si="68"/>
        <v>X</v>
      </c>
      <c r="G257" s="37"/>
      <c r="H257" s="37"/>
      <c r="I257" s="37"/>
      <c r="J257" s="37" t="s">
        <v>2757</v>
      </c>
      <c r="K257" s="37"/>
      <c r="L257" s="37"/>
      <c r="M257" s="37"/>
      <c r="N257" s="37"/>
      <c r="O257" s="37" t="s">
        <v>2758</v>
      </c>
      <c r="P257" s="37"/>
      <c r="Q257" s="37"/>
      <c r="R257" s="37"/>
      <c r="S257" s="37" t="s">
        <v>2759</v>
      </c>
      <c r="T257" s="37" t="s">
        <v>2760</v>
      </c>
      <c r="U257" s="37" t="s">
        <v>2758</v>
      </c>
      <c r="V257" s="37" t="s">
        <v>2757</v>
      </c>
      <c r="W257" s="37"/>
      <c r="X257" s="37"/>
      <c r="Y257" s="37"/>
      <c r="Z257" s="37" t="s">
        <v>2757</v>
      </c>
      <c r="AA257" s="37"/>
      <c r="AB257" s="37" t="s">
        <v>2761</v>
      </c>
      <c r="AC257" s="37"/>
      <c r="AD257" s="37"/>
      <c r="AE257" s="37" t="s">
        <v>2762</v>
      </c>
      <c r="AF257" s="37"/>
      <c r="AG257" s="37" t="s">
        <v>2763</v>
      </c>
      <c r="AH257" s="37"/>
      <c r="AI257" s="37"/>
      <c r="AJ257" s="37"/>
      <c r="AK257" s="37"/>
      <c r="AL257" s="75" t="str">
        <f t="shared" si="69"/>
        <v>X</v>
      </c>
      <c r="AM257" s="75" t="str">
        <f t="shared" si="70"/>
        <v>X</v>
      </c>
      <c r="AN257" s="75" t="str">
        <f t="shared" si="71"/>
        <v>X</v>
      </c>
      <c r="AO257" s="75" t="str">
        <f t="shared" si="72"/>
        <v>X</v>
      </c>
      <c r="AP257" s="5"/>
      <c r="AQ257" s="1">
        <f t="shared" si="55"/>
      </c>
      <c r="AR257" t="str">
        <f t="shared" si="56"/>
        <v>X</v>
      </c>
      <c r="AS257" t="str">
        <f t="shared" si="57"/>
        <v>X</v>
      </c>
      <c r="AT257">
        <f t="shared" si="58"/>
      </c>
      <c r="AU257" t="str">
        <f t="shared" si="59"/>
        <v>X</v>
      </c>
      <c r="AV257" t="str">
        <f t="shared" si="60"/>
        <v>X</v>
      </c>
      <c r="AW257" t="str">
        <f t="shared" si="61"/>
        <v>X</v>
      </c>
      <c r="AX257" t="str">
        <f t="shared" si="62"/>
        <v>X</v>
      </c>
      <c r="AY257" t="str">
        <f t="shared" si="63"/>
        <v>X</v>
      </c>
      <c r="AZ257">
        <f t="shared" si="64"/>
      </c>
    </row>
    <row r="258" spans="1:52" ht="12.75">
      <c r="A258" s="37" t="s">
        <v>474</v>
      </c>
      <c r="B258" s="38" t="s">
        <v>475</v>
      </c>
      <c r="C258" s="75" t="str">
        <f t="shared" si="65"/>
        <v>X</v>
      </c>
      <c r="D258" s="75" t="str">
        <f t="shared" si="66"/>
        <v>X</v>
      </c>
      <c r="E258" s="75" t="str">
        <f t="shared" si="67"/>
        <v>X</v>
      </c>
      <c r="F258" s="75" t="str">
        <f t="shared" si="68"/>
        <v>X</v>
      </c>
      <c r="G258" s="37" t="s">
        <v>2764</v>
      </c>
      <c r="H258" s="37"/>
      <c r="I258" s="37" t="s">
        <v>3493</v>
      </c>
      <c r="J258" s="37" t="s">
        <v>2765</v>
      </c>
      <c r="K258" s="37" t="s">
        <v>2766</v>
      </c>
      <c r="L258" s="37" t="s">
        <v>3493</v>
      </c>
      <c r="M258" s="37" t="s">
        <v>2767</v>
      </c>
      <c r="N258" s="37"/>
      <c r="O258" s="37" t="s">
        <v>3493</v>
      </c>
      <c r="P258" s="37" t="s">
        <v>2768</v>
      </c>
      <c r="Q258" s="37"/>
      <c r="R258" s="37"/>
      <c r="S258" s="37" t="s">
        <v>2769</v>
      </c>
      <c r="T258" s="37" t="s">
        <v>2770</v>
      </c>
      <c r="U258" s="37" t="s">
        <v>2771</v>
      </c>
      <c r="V258" s="37"/>
      <c r="W258" s="37" t="s">
        <v>3493</v>
      </c>
      <c r="X258" s="37"/>
      <c r="Y258" s="37" t="s">
        <v>2767</v>
      </c>
      <c r="Z258" s="37"/>
      <c r="AA258" s="37"/>
      <c r="AB258" s="37" t="s">
        <v>2772</v>
      </c>
      <c r="AC258" s="37" t="s">
        <v>2773</v>
      </c>
      <c r="AD258" s="37"/>
      <c r="AE258" s="37" t="s">
        <v>2767</v>
      </c>
      <c r="AF258" s="37"/>
      <c r="AG258" s="37"/>
      <c r="AH258" s="37"/>
      <c r="AI258" s="37"/>
      <c r="AJ258" s="37"/>
      <c r="AK258" s="37"/>
      <c r="AL258" s="75" t="str">
        <f t="shared" si="69"/>
        <v>X</v>
      </c>
      <c r="AM258" s="75" t="str">
        <f t="shared" si="70"/>
        <v>X</v>
      </c>
      <c r="AN258" s="75" t="str">
        <f t="shared" si="71"/>
        <v>X</v>
      </c>
      <c r="AO258" s="75" t="str">
        <f t="shared" si="72"/>
        <v>X</v>
      </c>
      <c r="AP258" s="5"/>
      <c r="AQ258" s="1" t="str">
        <f t="shared" si="55"/>
        <v>X</v>
      </c>
      <c r="AR258" t="str">
        <f t="shared" si="56"/>
        <v>X</v>
      </c>
      <c r="AS258" t="str">
        <f t="shared" si="57"/>
        <v>X</v>
      </c>
      <c r="AT258" t="str">
        <f t="shared" si="58"/>
        <v>X</v>
      </c>
      <c r="AU258" t="str">
        <f t="shared" si="59"/>
        <v>X</v>
      </c>
      <c r="AV258" t="str">
        <f t="shared" si="60"/>
        <v>X</v>
      </c>
      <c r="AW258" t="str">
        <f t="shared" si="61"/>
        <v>X</v>
      </c>
      <c r="AX258" t="str">
        <f t="shared" si="62"/>
        <v>X</v>
      </c>
      <c r="AY258" t="str">
        <f t="shared" si="63"/>
        <v>X</v>
      </c>
      <c r="AZ258">
        <f t="shared" si="64"/>
      </c>
    </row>
    <row r="259" spans="1:52" ht="12.75">
      <c r="A259" s="37" t="s">
        <v>476</v>
      </c>
      <c r="B259" s="38" t="s">
        <v>477</v>
      </c>
      <c r="C259" s="75" t="str">
        <f t="shared" si="65"/>
        <v>X</v>
      </c>
      <c r="D259" s="75" t="str">
        <f t="shared" si="66"/>
        <v>X</v>
      </c>
      <c r="E259" s="75" t="str">
        <f t="shared" si="67"/>
        <v>X</v>
      </c>
      <c r="F259" s="75" t="str">
        <f t="shared" si="68"/>
        <v>X</v>
      </c>
      <c r="G259" s="37" t="s">
        <v>3577</v>
      </c>
      <c r="H259" s="37"/>
      <c r="I259" s="37"/>
      <c r="J259" s="37" t="s">
        <v>2774</v>
      </c>
      <c r="K259" s="37" t="s">
        <v>2774</v>
      </c>
      <c r="L259" s="37"/>
      <c r="M259" s="37" t="s">
        <v>2774</v>
      </c>
      <c r="N259" s="37" t="s">
        <v>2774</v>
      </c>
      <c r="O259" s="37" t="s">
        <v>3577</v>
      </c>
      <c r="P259" s="37" t="s">
        <v>2774</v>
      </c>
      <c r="Q259" s="37"/>
      <c r="R259" s="37" t="s">
        <v>3577</v>
      </c>
      <c r="S259" s="37" t="s">
        <v>2774</v>
      </c>
      <c r="T259" s="37"/>
      <c r="U259" s="37"/>
      <c r="V259" s="37" t="s">
        <v>2774</v>
      </c>
      <c r="W259" s="37" t="s">
        <v>2774</v>
      </c>
      <c r="X259" s="37"/>
      <c r="Y259" s="37" t="s">
        <v>2774</v>
      </c>
      <c r="Z259" s="37" t="s">
        <v>2774</v>
      </c>
      <c r="AA259" s="37"/>
      <c r="AB259" s="37"/>
      <c r="AC259" s="37" t="s">
        <v>2774</v>
      </c>
      <c r="AD259" s="37"/>
      <c r="AE259" s="37" t="s">
        <v>2774</v>
      </c>
      <c r="AF259" s="37"/>
      <c r="AG259" s="37"/>
      <c r="AH259" s="37"/>
      <c r="AI259" s="37"/>
      <c r="AJ259" s="37"/>
      <c r="AK259" s="37"/>
      <c r="AL259" s="75" t="str">
        <f t="shared" si="69"/>
        <v>X</v>
      </c>
      <c r="AM259" s="75" t="str">
        <f t="shared" si="70"/>
        <v>X</v>
      </c>
      <c r="AN259" s="75" t="str">
        <f t="shared" si="71"/>
        <v>X</v>
      </c>
      <c r="AO259" s="75" t="str">
        <f t="shared" si="72"/>
        <v>X</v>
      </c>
      <c r="AP259" s="5"/>
      <c r="AQ259" s="1" t="str">
        <f t="shared" si="55"/>
        <v>X</v>
      </c>
      <c r="AR259" t="str">
        <f t="shared" si="56"/>
        <v>X</v>
      </c>
      <c r="AS259" t="str">
        <f t="shared" si="57"/>
        <v>X</v>
      </c>
      <c r="AT259" t="str">
        <f t="shared" si="58"/>
        <v>X</v>
      </c>
      <c r="AU259" t="str">
        <f t="shared" si="59"/>
        <v>X</v>
      </c>
      <c r="AV259" t="str">
        <f t="shared" si="60"/>
        <v>X</v>
      </c>
      <c r="AW259" t="str">
        <f t="shared" si="61"/>
        <v>X</v>
      </c>
      <c r="AX259" t="str">
        <f t="shared" si="62"/>
        <v>X</v>
      </c>
      <c r="AY259" t="str">
        <f t="shared" si="63"/>
        <v>X</v>
      </c>
      <c r="AZ259">
        <f t="shared" si="64"/>
      </c>
    </row>
    <row r="260" spans="1:52" ht="12.75">
      <c r="A260" s="37" t="s">
        <v>478</v>
      </c>
      <c r="B260" s="38" t="s">
        <v>479</v>
      </c>
      <c r="C260" s="75" t="str">
        <f t="shared" si="65"/>
        <v>X</v>
      </c>
      <c r="D260" s="75" t="str">
        <f t="shared" si="66"/>
        <v>X</v>
      </c>
      <c r="E260" s="75" t="str">
        <f t="shared" si="67"/>
        <v>X</v>
      </c>
      <c r="F260" s="75" t="str">
        <f t="shared" si="68"/>
        <v>X</v>
      </c>
      <c r="G260" s="37" t="s">
        <v>3438</v>
      </c>
      <c r="H260" s="37"/>
      <c r="I260" s="37"/>
      <c r="J260" s="37" t="s">
        <v>3438</v>
      </c>
      <c r="K260" s="37"/>
      <c r="L260" s="37" t="s">
        <v>3438</v>
      </c>
      <c r="M260" s="37" t="s">
        <v>2775</v>
      </c>
      <c r="N260" s="37"/>
      <c r="O260" s="37"/>
      <c r="P260" s="37" t="s">
        <v>3438</v>
      </c>
      <c r="Q260" s="37"/>
      <c r="R260" s="37"/>
      <c r="S260" s="37" t="s">
        <v>3438</v>
      </c>
      <c r="T260" s="37" t="s">
        <v>2776</v>
      </c>
      <c r="U260" s="37"/>
      <c r="V260" s="37" t="s">
        <v>2777</v>
      </c>
      <c r="W260" s="37"/>
      <c r="X260" s="37" t="s">
        <v>2777</v>
      </c>
      <c r="Y260" s="37"/>
      <c r="Z260" s="37" t="s">
        <v>2778</v>
      </c>
      <c r="AA260" s="37"/>
      <c r="AB260" s="37"/>
      <c r="AC260" s="37" t="s">
        <v>2779</v>
      </c>
      <c r="AD260" s="37"/>
      <c r="AE260" s="37"/>
      <c r="AF260" s="37" t="s">
        <v>2780</v>
      </c>
      <c r="AG260" s="37"/>
      <c r="AH260" s="37"/>
      <c r="AI260" s="37"/>
      <c r="AJ260" s="37"/>
      <c r="AK260" s="37"/>
      <c r="AL260" s="75" t="str">
        <f t="shared" si="69"/>
        <v>X</v>
      </c>
      <c r="AM260" s="75" t="str">
        <f t="shared" si="70"/>
        <v>X</v>
      </c>
      <c r="AN260" s="75" t="str">
        <f t="shared" si="71"/>
        <v>X</v>
      </c>
      <c r="AO260" s="75" t="str">
        <f t="shared" si="72"/>
        <v>X</v>
      </c>
      <c r="AP260" s="5"/>
      <c r="AQ260" s="1" t="str">
        <f t="shared" si="55"/>
        <v>X</v>
      </c>
      <c r="AR260" t="str">
        <f t="shared" si="56"/>
        <v>X</v>
      </c>
      <c r="AS260" t="str">
        <f t="shared" si="57"/>
        <v>X</v>
      </c>
      <c r="AT260" t="str">
        <f t="shared" si="58"/>
        <v>X</v>
      </c>
      <c r="AU260" t="str">
        <f t="shared" si="59"/>
        <v>X</v>
      </c>
      <c r="AV260" t="str">
        <f t="shared" si="60"/>
        <v>X</v>
      </c>
      <c r="AW260" t="str">
        <f t="shared" si="61"/>
        <v>X</v>
      </c>
      <c r="AX260" t="str">
        <f t="shared" si="62"/>
        <v>X</v>
      </c>
      <c r="AY260" t="str">
        <f t="shared" si="63"/>
        <v>X</v>
      </c>
      <c r="AZ260">
        <f t="shared" si="64"/>
      </c>
    </row>
    <row r="261" spans="1:52" ht="12.75">
      <c r="A261" s="37" t="s">
        <v>480</v>
      </c>
      <c r="B261" s="38" t="s">
        <v>481</v>
      </c>
      <c r="C261" s="75" t="str">
        <f t="shared" si="65"/>
        <v>X</v>
      </c>
      <c r="D261" s="75" t="str">
        <f t="shared" si="66"/>
        <v>X</v>
      </c>
      <c r="E261" s="75" t="str">
        <f t="shared" si="67"/>
        <v>X</v>
      </c>
      <c r="F261" s="75" t="str">
        <f t="shared" si="68"/>
        <v>X</v>
      </c>
      <c r="G261" s="37"/>
      <c r="H261" s="37" t="s">
        <v>2781</v>
      </c>
      <c r="I261" s="37"/>
      <c r="J261" s="37" t="s">
        <v>2782</v>
      </c>
      <c r="K261" s="37" t="s">
        <v>2783</v>
      </c>
      <c r="L261" s="37"/>
      <c r="M261" s="37" t="s">
        <v>2784</v>
      </c>
      <c r="N261" s="37" t="s">
        <v>2783</v>
      </c>
      <c r="O261" s="37" t="s">
        <v>2785</v>
      </c>
      <c r="P261" s="37" t="s">
        <v>2785</v>
      </c>
      <c r="Q261" s="37"/>
      <c r="R261" s="37" t="s">
        <v>2786</v>
      </c>
      <c r="S261" s="37" t="s">
        <v>2787</v>
      </c>
      <c r="T261" s="37" t="s">
        <v>2788</v>
      </c>
      <c r="U261" s="37" t="s">
        <v>2787</v>
      </c>
      <c r="V261" s="37"/>
      <c r="W261" s="37" t="s">
        <v>2789</v>
      </c>
      <c r="X261" s="37"/>
      <c r="Y261" s="37" t="s">
        <v>2783</v>
      </c>
      <c r="Z261" s="37" t="s">
        <v>2781</v>
      </c>
      <c r="AA261" s="37"/>
      <c r="AB261" s="37" t="s">
        <v>2790</v>
      </c>
      <c r="AC261" s="37" t="s">
        <v>2789</v>
      </c>
      <c r="AD261" s="37"/>
      <c r="AE261" s="37"/>
      <c r="AF261" s="37" t="s">
        <v>2781</v>
      </c>
      <c r="AG261" s="37"/>
      <c r="AH261" s="37" t="s">
        <v>2783</v>
      </c>
      <c r="AI261" s="37"/>
      <c r="AJ261" s="37"/>
      <c r="AK261" s="37"/>
      <c r="AL261" s="75" t="str">
        <f t="shared" si="69"/>
        <v>X</v>
      </c>
      <c r="AM261" s="75" t="str">
        <f t="shared" si="70"/>
        <v>X</v>
      </c>
      <c r="AN261" s="75" t="str">
        <f t="shared" si="71"/>
        <v>X</v>
      </c>
      <c r="AO261" s="75" t="str">
        <f t="shared" si="72"/>
        <v>X</v>
      </c>
      <c r="AP261" s="5"/>
      <c r="AQ261" s="1" t="str">
        <f t="shared" si="55"/>
        <v>X</v>
      </c>
      <c r="AR261" t="str">
        <f t="shared" si="56"/>
        <v>X</v>
      </c>
      <c r="AS261" t="str">
        <f t="shared" si="57"/>
        <v>X</v>
      </c>
      <c r="AT261" t="str">
        <f t="shared" si="58"/>
        <v>X</v>
      </c>
      <c r="AU261" t="str">
        <f t="shared" si="59"/>
        <v>X</v>
      </c>
      <c r="AV261" t="str">
        <f t="shared" si="60"/>
        <v>X</v>
      </c>
      <c r="AW261" t="str">
        <f t="shared" si="61"/>
        <v>X</v>
      </c>
      <c r="AX261" t="str">
        <f t="shared" si="62"/>
        <v>X</v>
      </c>
      <c r="AY261" t="str">
        <f t="shared" si="63"/>
        <v>X</v>
      </c>
      <c r="AZ261" t="str">
        <f t="shared" si="64"/>
        <v>X</v>
      </c>
    </row>
    <row r="262" spans="1:52" ht="12.75">
      <c r="A262" s="37" t="s">
        <v>482</v>
      </c>
      <c r="B262" s="38" t="s">
        <v>483</v>
      </c>
      <c r="C262" s="75" t="str">
        <f t="shared" si="65"/>
        <v>X</v>
      </c>
      <c r="D262" s="75" t="str">
        <f t="shared" si="66"/>
        <v>X</v>
      </c>
      <c r="E262" s="75" t="str">
        <f t="shared" si="67"/>
        <v>X</v>
      </c>
      <c r="F262" s="75" t="str">
        <f t="shared" si="68"/>
        <v>X</v>
      </c>
      <c r="G262" s="37"/>
      <c r="H262" s="37"/>
      <c r="I262" s="37"/>
      <c r="J262" s="37" t="s">
        <v>2791</v>
      </c>
      <c r="K262" s="37"/>
      <c r="L262" s="37"/>
      <c r="M262" s="37" t="s">
        <v>2791</v>
      </c>
      <c r="N262" s="37" t="s">
        <v>2791</v>
      </c>
      <c r="O262" s="37"/>
      <c r="P262" s="37" t="s">
        <v>2792</v>
      </c>
      <c r="Q262" s="37"/>
      <c r="R262" s="37" t="s">
        <v>2793</v>
      </c>
      <c r="S262" s="37" t="s">
        <v>2791</v>
      </c>
      <c r="T262" s="37" t="s">
        <v>2791</v>
      </c>
      <c r="U262" s="37"/>
      <c r="V262" s="37" t="s">
        <v>2791</v>
      </c>
      <c r="W262" s="37"/>
      <c r="X262" s="37"/>
      <c r="Y262" s="37" t="s">
        <v>2791</v>
      </c>
      <c r="Z262" s="37" t="s">
        <v>2791</v>
      </c>
      <c r="AA262" s="37"/>
      <c r="AB262" s="37" t="s">
        <v>2791</v>
      </c>
      <c r="AC262" s="37"/>
      <c r="AD262" s="37"/>
      <c r="AE262" s="37"/>
      <c r="AF262" s="37" t="s">
        <v>2791</v>
      </c>
      <c r="AG262" s="37"/>
      <c r="AH262" s="37"/>
      <c r="AI262" s="37"/>
      <c r="AJ262" s="37"/>
      <c r="AK262" s="37"/>
      <c r="AL262" s="75" t="str">
        <f t="shared" si="69"/>
        <v>X</v>
      </c>
      <c r="AM262" s="75" t="str">
        <f t="shared" si="70"/>
        <v>X</v>
      </c>
      <c r="AN262" s="75" t="str">
        <f t="shared" si="71"/>
        <v>X</v>
      </c>
      <c r="AO262" s="75" t="str">
        <f t="shared" si="72"/>
        <v>X</v>
      </c>
      <c r="AP262" s="5"/>
      <c r="AQ262" s="1">
        <f t="shared" si="55"/>
      </c>
      <c r="AR262" t="str">
        <f t="shared" si="56"/>
        <v>X</v>
      </c>
      <c r="AS262" t="str">
        <f t="shared" si="57"/>
        <v>X</v>
      </c>
      <c r="AT262" t="str">
        <f t="shared" si="58"/>
        <v>X</v>
      </c>
      <c r="AU262" t="str">
        <f t="shared" si="59"/>
        <v>X</v>
      </c>
      <c r="AV262" t="str">
        <f t="shared" si="60"/>
        <v>X</v>
      </c>
      <c r="AW262" t="str">
        <f t="shared" si="61"/>
        <v>X</v>
      </c>
      <c r="AX262" t="str">
        <f t="shared" si="62"/>
        <v>X</v>
      </c>
      <c r="AY262" t="str">
        <f t="shared" si="63"/>
        <v>X</v>
      </c>
      <c r="AZ262">
        <f t="shared" si="64"/>
      </c>
    </row>
    <row r="263" spans="1:52" ht="12.75">
      <c r="A263" s="37" t="s">
        <v>484</v>
      </c>
      <c r="B263" s="38" t="s">
        <v>108</v>
      </c>
      <c r="C263" s="75" t="str">
        <f t="shared" si="65"/>
        <v>X</v>
      </c>
      <c r="D263" s="75" t="str">
        <f t="shared" si="66"/>
        <v>X</v>
      </c>
      <c r="E263" s="75" t="str">
        <f t="shared" si="67"/>
        <v>X</v>
      </c>
      <c r="F263" s="75" t="str">
        <f t="shared" si="68"/>
        <v>X</v>
      </c>
      <c r="G263" s="37" t="s">
        <v>2794</v>
      </c>
      <c r="H263" s="37"/>
      <c r="I263" s="37"/>
      <c r="J263" s="37" t="s">
        <v>2795</v>
      </c>
      <c r="K263" s="37"/>
      <c r="L263" s="37"/>
      <c r="M263" s="37"/>
      <c r="N263" s="37" t="s">
        <v>2796</v>
      </c>
      <c r="O263" s="37"/>
      <c r="P263" s="37" t="s">
        <v>2797</v>
      </c>
      <c r="Q263" s="37"/>
      <c r="R263" s="37"/>
      <c r="S263" s="37" t="s">
        <v>2797</v>
      </c>
      <c r="T263" s="37" t="s">
        <v>2797</v>
      </c>
      <c r="U263" s="37"/>
      <c r="V263" s="37" t="s">
        <v>2797</v>
      </c>
      <c r="W263" s="37" t="s">
        <v>2796</v>
      </c>
      <c r="X263" s="37" t="s">
        <v>2797</v>
      </c>
      <c r="Y263" s="37"/>
      <c r="Z263" s="37" t="s">
        <v>2798</v>
      </c>
      <c r="AA263" s="37" t="s">
        <v>2798</v>
      </c>
      <c r="AB263" s="37"/>
      <c r="AC263" s="37" t="s">
        <v>2799</v>
      </c>
      <c r="AD263" s="37"/>
      <c r="AE263" s="37"/>
      <c r="AF263" s="37" t="s">
        <v>2797</v>
      </c>
      <c r="AG263" s="37"/>
      <c r="AH263" s="37"/>
      <c r="AI263" s="37"/>
      <c r="AJ263" s="37"/>
      <c r="AK263" s="37"/>
      <c r="AL263" s="75" t="str">
        <f t="shared" si="69"/>
        <v>X</v>
      </c>
      <c r="AM263" s="75" t="str">
        <f t="shared" si="70"/>
        <v>X</v>
      </c>
      <c r="AN263" s="75" t="str">
        <f t="shared" si="71"/>
        <v>X</v>
      </c>
      <c r="AO263" s="75" t="str">
        <f t="shared" si="72"/>
        <v>X</v>
      </c>
      <c r="AP263" s="5"/>
      <c r="AQ263" s="1" t="str">
        <f t="shared" si="55"/>
        <v>X</v>
      </c>
      <c r="AR263" t="str">
        <f t="shared" si="56"/>
        <v>X</v>
      </c>
      <c r="AS263" t="str">
        <f t="shared" si="57"/>
        <v>X</v>
      </c>
      <c r="AT263" t="str">
        <f t="shared" si="58"/>
        <v>X</v>
      </c>
      <c r="AU263" t="str">
        <f t="shared" si="59"/>
        <v>X</v>
      </c>
      <c r="AV263" t="str">
        <f t="shared" si="60"/>
        <v>X</v>
      </c>
      <c r="AW263" t="str">
        <f t="shared" si="61"/>
        <v>X</v>
      </c>
      <c r="AX263" t="str">
        <f t="shared" si="62"/>
        <v>X</v>
      </c>
      <c r="AY263" t="str">
        <f t="shared" si="63"/>
        <v>X</v>
      </c>
      <c r="AZ263">
        <f t="shared" si="64"/>
      </c>
    </row>
    <row r="264" spans="1:52" ht="12.75">
      <c r="A264" s="37" t="s">
        <v>485</v>
      </c>
      <c r="B264" s="38" t="s">
        <v>486</v>
      </c>
      <c r="C264" s="75" t="str">
        <f t="shared" si="65"/>
        <v>X</v>
      </c>
      <c r="D264" s="75" t="str">
        <f t="shared" si="66"/>
        <v>X</v>
      </c>
      <c r="E264" s="75" t="str">
        <f t="shared" si="67"/>
        <v>X</v>
      </c>
      <c r="F264" s="75" t="str">
        <f t="shared" si="68"/>
        <v>X</v>
      </c>
      <c r="G264" s="37"/>
      <c r="H264" s="37"/>
      <c r="I264" s="37" t="s">
        <v>2800</v>
      </c>
      <c r="J264" s="37" t="s">
        <v>2800</v>
      </c>
      <c r="K264" s="37"/>
      <c r="L264" s="37" t="s">
        <v>2800</v>
      </c>
      <c r="M264" s="37" t="s">
        <v>2800</v>
      </c>
      <c r="N264" s="37"/>
      <c r="O264" s="37"/>
      <c r="P264" s="37" t="s">
        <v>2800</v>
      </c>
      <c r="Q264" s="37"/>
      <c r="R264" s="37"/>
      <c r="S264" s="37"/>
      <c r="T264" s="37" t="s">
        <v>2801</v>
      </c>
      <c r="U264" s="37" t="s">
        <v>2800</v>
      </c>
      <c r="V264" s="37" t="s">
        <v>2802</v>
      </c>
      <c r="W264" s="37"/>
      <c r="X264" s="37"/>
      <c r="Y264" s="37"/>
      <c r="Z264" s="37" t="s">
        <v>2800</v>
      </c>
      <c r="AA264" s="37" t="s">
        <v>2800</v>
      </c>
      <c r="AB264" s="37" t="s">
        <v>2800</v>
      </c>
      <c r="AC264" s="37"/>
      <c r="AD264" s="37" t="s">
        <v>2800</v>
      </c>
      <c r="AE264" s="37" t="s">
        <v>2800</v>
      </c>
      <c r="AF264" s="37" t="s">
        <v>2803</v>
      </c>
      <c r="AG264" s="37"/>
      <c r="AH264" s="37"/>
      <c r="AI264" s="37"/>
      <c r="AJ264" s="37"/>
      <c r="AK264" s="37"/>
      <c r="AL264" s="75" t="str">
        <f t="shared" si="69"/>
        <v>X</v>
      </c>
      <c r="AM264" s="75" t="str">
        <f t="shared" si="70"/>
        <v>X</v>
      </c>
      <c r="AN264" s="75" t="str">
        <f t="shared" si="71"/>
        <v>X</v>
      </c>
      <c r="AO264" s="75" t="str">
        <f t="shared" si="72"/>
        <v>X</v>
      </c>
      <c r="AP264" s="5"/>
      <c r="AQ264" s="1" t="str">
        <f t="shared" si="55"/>
        <v>X</v>
      </c>
      <c r="AR264" t="str">
        <f t="shared" si="56"/>
        <v>X</v>
      </c>
      <c r="AS264" t="str">
        <f t="shared" si="57"/>
        <v>X</v>
      </c>
      <c r="AT264" t="str">
        <f t="shared" si="58"/>
        <v>X</v>
      </c>
      <c r="AU264" t="str">
        <f t="shared" si="59"/>
        <v>X</v>
      </c>
      <c r="AV264" t="str">
        <f t="shared" si="60"/>
        <v>X</v>
      </c>
      <c r="AW264" t="str">
        <f t="shared" si="61"/>
        <v>X</v>
      </c>
      <c r="AX264" t="str">
        <f t="shared" si="62"/>
        <v>X</v>
      </c>
      <c r="AY264" t="str">
        <f t="shared" si="63"/>
        <v>X</v>
      </c>
      <c r="AZ264">
        <f t="shared" si="64"/>
      </c>
    </row>
    <row r="265" spans="1:52" ht="12.75">
      <c r="A265" s="37" t="s">
        <v>487</v>
      </c>
      <c r="B265" s="38" t="s">
        <v>488</v>
      </c>
      <c r="C265" s="75" t="str">
        <f t="shared" si="65"/>
        <v>X</v>
      </c>
      <c r="D265" s="75" t="str">
        <f t="shared" si="66"/>
        <v>X</v>
      </c>
      <c r="E265" s="75" t="str">
        <f t="shared" si="67"/>
        <v>X</v>
      </c>
      <c r="F265" s="75" t="str">
        <f t="shared" si="68"/>
        <v>X</v>
      </c>
      <c r="G265" s="37" t="s">
        <v>3567</v>
      </c>
      <c r="H265" s="37"/>
      <c r="I265" s="37" t="s">
        <v>3567</v>
      </c>
      <c r="J265" s="37" t="s">
        <v>2804</v>
      </c>
      <c r="K265" s="37"/>
      <c r="L265" s="37"/>
      <c r="M265" s="37"/>
      <c r="N265" s="37"/>
      <c r="O265" s="37" t="s">
        <v>3567</v>
      </c>
      <c r="P265" s="37" t="s">
        <v>2804</v>
      </c>
      <c r="Q265" s="37"/>
      <c r="R265" s="37"/>
      <c r="S265" s="37"/>
      <c r="T265" s="37" t="s">
        <v>2805</v>
      </c>
      <c r="U265" s="37"/>
      <c r="V265" s="37"/>
      <c r="W265" s="37"/>
      <c r="X265" s="37" t="s">
        <v>2804</v>
      </c>
      <c r="Y265" s="37" t="s">
        <v>2804</v>
      </c>
      <c r="Z265" s="37" t="s">
        <v>2806</v>
      </c>
      <c r="AA265" s="37" t="s">
        <v>2806</v>
      </c>
      <c r="AB265" s="37" t="s">
        <v>2804</v>
      </c>
      <c r="AC265" s="37" t="s">
        <v>2804</v>
      </c>
      <c r="AD265" s="37" t="s">
        <v>3567</v>
      </c>
      <c r="AE265" s="37" t="s">
        <v>2804</v>
      </c>
      <c r="AF265" s="37" t="s">
        <v>2806</v>
      </c>
      <c r="AG265" s="37"/>
      <c r="AH265" s="37"/>
      <c r="AI265" s="37"/>
      <c r="AJ265" s="37"/>
      <c r="AK265" s="37"/>
      <c r="AL265" s="75" t="str">
        <f t="shared" si="69"/>
        <v>X</v>
      </c>
      <c r="AM265" s="75" t="str">
        <f t="shared" si="70"/>
        <v>X</v>
      </c>
      <c r="AN265" s="75" t="str">
        <f t="shared" si="71"/>
        <v>X</v>
      </c>
      <c r="AO265" s="75" t="str">
        <f t="shared" si="72"/>
        <v>X</v>
      </c>
      <c r="AP265" s="5"/>
      <c r="AQ265" s="1" t="str">
        <f t="shared" si="55"/>
        <v>X</v>
      </c>
      <c r="AR265" t="str">
        <f t="shared" si="56"/>
        <v>X</v>
      </c>
      <c r="AS265" t="str">
        <f t="shared" si="57"/>
        <v>X</v>
      </c>
      <c r="AT265" t="str">
        <f t="shared" si="58"/>
        <v>X</v>
      </c>
      <c r="AU265" t="str">
        <f t="shared" si="59"/>
        <v>X</v>
      </c>
      <c r="AV265" t="str">
        <f t="shared" si="60"/>
        <v>X</v>
      </c>
      <c r="AW265" t="str">
        <f t="shared" si="61"/>
        <v>X</v>
      </c>
      <c r="AX265" t="str">
        <f t="shared" si="62"/>
        <v>X</v>
      </c>
      <c r="AY265" t="str">
        <f t="shared" si="63"/>
        <v>X</v>
      </c>
      <c r="AZ265">
        <f t="shared" si="64"/>
      </c>
    </row>
    <row r="266" spans="1:52" ht="12.75">
      <c r="A266" s="37" t="s">
        <v>489</v>
      </c>
      <c r="B266" s="38" t="s">
        <v>490</v>
      </c>
      <c r="C266" s="75" t="str">
        <f t="shared" si="65"/>
        <v>X</v>
      </c>
      <c r="D266" s="75" t="str">
        <f t="shared" si="66"/>
        <v>X</v>
      </c>
      <c r="E266" s="75" t="str">
        <f t="shared" si="67"/>
        <v>X</v>
      </c>
      <c r="F266" s="75" t="str">
        <f t="shared" si="68"/>
        <v>X</v>
      </c>
      <c r="G266" s="37" t="s">
        <v>2807</v>
      </c>
      <c r="H266" s="37"/>
      <c r="I266" s="37"/>
      <c r="J266" s="37" t="s">
        <v>2807</v>
      </c>
      <c r="K266" s="37"/>
      <c r="L266" s="37"/>
      <c r="M266" s="37" t="s">
        <v>2808</v>
      </c>
      <c r="N266" s="37" t="s">
        <v>2807</v>
      </c>
      <c r="O266" s="37"/>
      <c r="P266" s="37" t="s">
        <v>2809</v>
      </c>
      <c r="Q266" s="37"/>
      <c r="R266" s="37"/>
      <c r="S266" s="37" t="s">
        <v>2808</v>
      </c>
      <c r="T266" s="37" t="s">
        <v>2808</v>
      </c>
      <c r="U266" s="37" t="s">
        <v>2807</v>
      </c>
      <c r="V266" s="37" t="s">
        <v>2810</v>
      </c>
      <c r="W266" s="37" t="s">
        <v>489</v>
      </c>
      <c r="X266" s="37"/>
      <c r="Y266" s="37" t="s">
        <v>2811</v>
      </c>
      <c r="Z266" s="37" t="s">
        <v>2810</v>
      </c>
      <c r="AA266" s="37"/>
      <c r="AB266" s="37" t="s">
        <v>2810</v>
      </c>
      <c r="AC266" s="37"/>
      <c r="AD266" s="37" t="s">
        <v>2811</v>
      </c>
      <c r="AE266" s="37"/>
      <c r="AF266" s="37" t="s">
        <v>2808</v>
      </c>
      <c r="AG266" s="37" t="s">
        <v>2810</v>
      </c>
      <c r="AH266" s="37"/>
      <c r="AI266" s="37"/>
      <c r="AJ266" s="37"/>
      <c r="AK266" s="37"/>
      <c r="AL266" s="75" t="str">
        <f t="shared" si="69"/>
        <v>X</v>
      </c>
      <c r="AM266" s="75" t="str">
        <f t="shared" si="70"/>
        <v>X</v>
      </c>
      <c r="AN266" s="75" t="str">
        <f t="shared" si="71"/>
        <v>X</v>
      </c>
      <c r="AO266" s="75" t="str">
        <f t="shared" si="72"/>
        <v>X</v>
      </c>
      <c r="AP266" s="5"/>
      <c r="AQ266" s="1" t="str">
        <f t="shared" si="55"/>
        <v>X</v>
      </c>
      <c r="AR266" t="str">
        <f t="shared" si="56"/>
        <v>X</v>
      </c>
      <c r="AS266" t="str">
        <f t="shared" si="57"/>
        <v>X</v>
      </c>
      <c r="AT266" t="str">
        <f t="shared" si="58"/>
        <v>X</v>
      </c>
      <c r="AU266" t="str">
        <f t="shared" si="59"/>
        <v>X</v>
      </c>
      <c r="AV266" t="str">
        <f t="shared" si="60"/>
        <v>X</v>
      </c>
      <c r="AW266" t="str">
        <f t="shared" si="61"/>
        <v>X</v>
      </c>
      <c r="AX266" t="str">
        <f t="shared" si="62"/>
        <v>X</v>
      </c>
      <c r="AY266" t="str">
        <f t="shared" si="63"/>
        <v>X</v>
      </c>
      <c r="AZ266">
        <f t="shared" si="64"/>
      </c>
    </row>
    <row r="267" spans="1:52" ht="12.75">
      <c r="A267" s="37" t="s">
        <v>491</v>
      </c>
      <c r="B267" s="38" t="s">
        <v>492</v>
      </c>
      <c r="C267" s="75" t="str">
        <f aca="true" t="shared" si="73" ref="C267:C329">IF(COUNTBLANK(D267:F267)&lt;3,"X","")</f>
        <v>X</v>
      </c>
      <c r="D267" s="75" t="str">
        <f aca="true" t="shared" si="74" ref="D267:D329">IF(SUMPRODUCT((MOD(COLUMN(G267:AE267),3)=1)*(G267:AE267=""))&lt;9,"X","")</f>
        <v>X</v>
      </c>
      <c r="E267" s="75" t="str">
        <f aca="true" t="shared" si="75" ref="E267:E329">IF(SUMPRODUCT((MOD(COLUMN(G267:AF267),3)=2)*(G267:AF267=""))&lt;9,"X","")</f>
        <v>X</v>
      </c>
      <c r="F267" s="75" t="str">
        <f aca="true" t="shared" si="76" ref="F267:F329">IF(SUMPRODUCT((MOD(COLUMN(G267:AG267),3)=0)*(G267:AG267=""))&lt;9,"X","")</f>
        <v>X</v>
      </c>
      <c r="G267" s="37" t="s">
        <v>3513</v>
      </c>
      <c r="H267" s="37"/>
      <c r="I267" s="37"/>
      <c r="J267" s="37" t="s">
        <v>2812</v>
      </c>
      <c r="K267" s="37"/>
      <c r="L267" s="37"/>
      <c r="M267" s="37" t="s">
        <v>2813</v>
      </c>
      <c r="N267" s="37"/>
      <c r="O267" s="37"/>
      <c r="P267" s="37"/>
      <c r="Q267" s="37"/>
      <c r="R267" s="37" t="s">
        <v>2814</v>
      </c>
      <c r="S267" s="37" t="s">
        <v>2815</v>
      </c>
      <c r="T267" s="37" t="s">
        <v>2816</v>
      </c>
      <c r="U267" s="37" t="s">
        <v>2817</v>
      </c>
      <c r="V267" s="37" t="s">
        <v>2818</v>
      </c>
      <c r="W267" s="37" t="s">
        <v>2819</v>
      </c>
      <c r="X267" s="37" t="s">
        <v>2820</v>
      </c>
      <c r="Y267" s="37" t="s">
        <v>2819</v>
      </c>
      <c r="Z267" s="37" t="s">
        <v>2817</v>
      </c>
      <c r="AA267" s="37" t="s">
        <v>2820</v>
      </c>
      <c r="AB267" s="37" t="s">
        <v>2817</v>
      </c>
      <c r="AC267" s="37"/>
      <c r="AD267" s="37"/>
      <c r="AE267" s="37"/>
      <c r="AF267" s="37" t="s">
        <v>2821</v>
      </c>
      <c r="AG267" s="37"/>
      <c r="AH267" s="37"/>
      <c r="AI267" s="37"/>
      <c r="AJ267" s="37"/>
      <c r="AK267" s="37"/>
      <c r="AL267" s="75" t="str">
        <f aca="true" t="shared" si="77" ref="AL267:AL329">IF(COUNTBLANK(AM267:AO267)&lt;3,"X","")</f>
        <v>X</v>
      </c>
      <c r="AM267" s="75" t="str">
        <f aca="true" t="shared" si="78" ref="AM267:AM329">IF(SUMPRODUCT((MOD(COLUMN(G267:AH267),3)=1)*(G267:AH267=""))&lt;10,"X","")</f>
        <v>X</v>
      </c>
      <c r="AN267" s="75" t="str">
        <f aca="true" t="shared" si="79" ref="AN267:AN329">IF(SUMPRODUCT((MOD(COLUMN(G267:AI267),3)=2)*(G267:AI267=""))&lt;10,"X","")</f>
        <v>X</v>
      </c>
      <c r="AO267" s="75" t="str">
        <f aca="true" t="shared" si="80" ref="AO267:AO329">IF(SUMPRODUCT((MOD(COLUMN(G267:AJ267),3)=0)*(G267:AJ267=""))&lt;10,"X","")</f>
        <v>X</v>
      </c>
      <c r="AP267" s="5"/>
      <c r="AQ267" s="1" t="str">
        <f t="shared" si="55"/>
        <v>X</v>
      </c>
      <c r="AR267" t="str">
        <f t="shared" si="56"/>
        <v>X</v>
      </c>
      <c r="AS267" t="str">
        <f t="shared" si="57"/>
        <v>X</v>
      </c>
      <c r="AT267" t="str">
        <f t="shared" si="58"/>
        <v>X</v>
      </c>
      <c r="AU267" t="str">
        <f t="shared" si="59"/>
        <v>X</v>
      </c>
      <c r="AV267" t="str">
        <f t="shared" si="60"/>
        <v>X</v>
      </c>
      <c r="AW267" t="str">
        <f t="shared" si="61"/>
        <v>X</v>
      </c>
      <c r="AX267" t="str">
        <f t="shared" si="62"/>
        <v>X</v>
      </c>
      <c r="AY267" t="str">
        <f t="shared" si="63"/>
        <v>X</v>
      </c>
      <c r="AZ267">
        <f t="shared" si="64"/>
      </c>
    </row>
    <row r="268" spans="1:52" ht="12.75">
      <c r="A268" s="37" t="s">
        <v>493</v>
      </c>
      <c r="B268" s="38" t="s">
        <v>494</v>
      </c>
      <c r="C268" s="75" t="str">
        <f t="shared" si="73"/>
        <v>X</v>
      </c>
      <c r="D268" s="75" t="str">
        <f t="shared" si="74"/>
        <v>X</v>
      </c>
      <c r="E268" s="75" t="str">
        <f t="shared" si="75"/>
        <v>X</v>
      </c>
      <c r="F268" s="75" t="str">
        <f t="shared" si="76"/>
        <v>X</v>
      </c>
      <c r="G268" s="37" t="s">
        <v>2822</v>
      </c>
      <c r="H268" s="37"/>
      <c r="I268" s="37"/>
      <c r="J268" s="37" t="s">
        <v>2823</v>
      </c>
      <c r="K268" s="37"/>
      <c r="L268" s="37"/>
      <c r="M268" s="37" t="s">
        <v>2824</v>
      </c>
      <c r="N268" s="37" t="s">
        <v>2825</v>
      </c>
      <c r="O268" s="37"/>
      <c r="P268" s="37" t="s">
        <v>2824</v>
      </c>
      <c r="Q268" s="37"/>
      <c r="R268" s="37"/>
      <c r="S268" s="37" t="s">
        <v>2826</v>
      </c>
      <c r="T268" s="37" t="s">
        <v>2825</v>
      </c>
      <c r="U268" s="37" t="s">
        <v>2827</v>
      </c>
      <c r="V268" s="37" t="s">
        <v>2823</v>
      </c>
      <c r="W268" s="37"/>
      <c r="X268" s="37"/>
      <c r="Y268" s="37" t="s">
        <v>2828</v>
      </c>
      <c r="Z268" s="37" t="s">
        <v>2829</v>
      </c>
      <c r="AA268" s="37"/>
      <c r="AB268" s="37" t="s">
        <v>2828</v>
      </c>
      <c r="AC268" s="37"/>
      <c r="AD268" s="37"/>
      <c r="AE268" s="37" t="s">
        <v>2828</v>
      </c>
      <c r="AF268" s="37"/>
      <c r="AG268" s="37"/>
      <c r="AH268" s="37"/>
      <c r="AI268" s="37"/>
      <c r="AJ268" s="37"/>
      <c r="AK268" s="37"/>
      <c r="AL268" s="75" t="str">
        <f t="shared" si="77"/>
        <v>X</v>
      </c>
      <c r="AM268" s="75" t="str">
        <f t="shared" si="78"/>
        <v>X</v>
      </c>
      <c r="AN268" s="75" t="str">
        <f t="shared" si="79"/>
        <v>X</v>
      </c>
      <c r="AO268" s="75" t="str">
        <f t="shared" si="80"/>
        <v>X</v>
      </c>
      <c r="AP268" s="5"/>
      <c r="AQ268" s="1" t="str">
        <f aca="true" t="shared" si="81" ref="AQ268:AQ330">IF(COUNTBLANK(G268:I268)&lt;3,"X","")</f>
        <v>X</v>
      </c>
      <c r="AR268" t="str">
        <f aca="true" t="shared" si="82" ref="AR268:AR330">IF(COUNTBLANK(J268:L268)&lt;3,"X","")</f>
        <v>X</v>
      </c>
      <c r="AS268" t="str">
        <f aca="true" t="shared" si="83" ref="AS268:AS330">IF(COUNTBLANK(M268:O268)&lt;3,"X","")</f>
        <v>X</v>
      </c>
      <c r="AT268" t="str">
        <f aca="true" t="shared" si="84" ref="AT268:AT330">IF(COUNTBLANK(P268:R268)&lt;3,"X","")</f>
        <v>X</v>
      </c>
      <c r="AU268" t="str">
        <f aca="true" t="shared" si="85" ref="AU268:AU330">IF(COUNTBLANK(S268:U268)&lt;3,"X","")</f>
        <v>X</v>
      </c>
      <c r="AV268" t="str">
        <f aca="true" t="shared" si="86" ref="AV268:AV330">IF(COUNTBLANK(V268:X268)&lt;3,"X","")</f>
        <v>X</v>
      </c>
      <c r="AW268" t="str">
        <f aca="true" t="shared" si="87" ref="AW268:AW330">IF(COUNTBLANK(Y268:AA268)&lt;3,"X","")</f>
        <v>X</v>
      </c>
      <c r="AX268" t="str">
        <f aca="true" t="shared" si="88" ref="AX268:AX330">IF(COUNTBLANK(AB268:AD268)&lt;3,"X","")</f>
        <v>X</v>
      </c>
      <c r="AY268" t="str">
        <f aca="true" t="shared" si="89" ref="AY268:AY330">IF(COUNTBLANK(AE268:AG268)&lt;3,"X","")</f>
        <v>X</v>
      </c>
      <c r="AZ268">
        <f aca="true" t="shared" si="90" ref="AZ268:AZ330">IF(COUNTBLANK(AH268:AJ268)&lt;3,"X","")</f>
      </c>
    </row>
    <row r="269" spans="1:52" ht="12.75">
      <c r="A269" s="37" t="s">
        <v>495</v>
      </c>
      <c r="B269" s="38" t="s">
        <v>496</v>
      </c>
      <c r="C269" s="75" t="str">
        <f t="shared" si="73"/>
        <v>X</v>
      </c>
      <c r="D269" s="75" t="str">
        <f t="shared" si="74"/>
        <v>X</v>
      </c>
      <c r="E269" s="75" t="str">
        <f t="shared" si="75"/>
        <v>X</v>
      </c>
      <c r="F269" s="75" t="str">
        <f t="shared" si="76"/>
        <v>X</v>
      </c>
      <c r="G269" s="37" t="s">
        <v>2830</v>
      </c>
      <c r="H269" s="37" t="s">
        <v>2831</v>
      </c>
      <c r="I269" s="37"/>
      <c r="J269" s="37" t="s">
        <v>2832</v>
      </c>
      <c r="K269" s="37" t="s">
        <v>2833</v>
      </c>
      <c r="L269" s="37" t="s">
        <v>2834</v>
      </c>
      <c r="M269" s="37" t="s">
        <v>2835</v>
      </c>
      <c r="N269" s="37" t="s">
        <v>2831</v>
      </c>
      <c r="O269" s="37" t="s">
        <v>2834</v>
      </c>
      <c r="P269" s="37" t="s">
        <v>2836</v>
      </c>
      <c r="Q269" s="37"/>
      <c r="R269" s="37"/>
      <c r="S269" s="37" t="s">
        <v>2837</v>
      </c>
      <c r="T269" s="37" t="s">
        <v>2831</v>
      </c>
      <c r="U269" s="37" t="s">
        <v>2838</v>
      </c>
      <c r="V269" s="37" t="s">
        <v>2839</v>
      </c>
      <c r="W269" s="37"/>
      <c r="X269" s="37"/>
      <c r="Y269" s="37" t="s">
        <v>2840</v>
      </c>
      <c r="Z269" s="37" t="s">
        <v>2841</v>
      </c>
      <c r="AA269" s="37"/>
      <c r="AB269" s="37" t="s">
        <v>2842</v>
      </c>
      <c r="AC269" s="37"/>
      <c r="AD269" s="37"/>
      <c r="AE269" s="37" t="s">
        <v>2843</v>
      </c>
      <c r="AF269" s="37"/>
      <c r="AG269" s="37"/>
      <c r="AH269" s="37" t="s">
        <v>2844</v>
      </c>
      <c r="AI269" s="37"/>
      <c r="AJ269" s="37" t="s">
        <v>2844</v>
      </c>
      <c r="AK269" s="37"/>
      <c r="AL269" s="75" t="str">
        <f t="shared" si="77"/>
        <v>X</v>
      </c>
      <c r="AM269" s="75" t="str">
        <f t="shared" si="78"/>
        <v>X</v>
      </c>
      <c r="AN269" s="75" t="str">
        <f t="shared" si="79"/>
        <v>X</v>
      </c>
      <c r="AO269" s="75" t="str">
        <f t="shared" si="80"/>
        <v>X</v>
      </c>
      <c r="AP269" s="5"/>
      <c r="AQ269" s="1" t="str">
        <f t="shared" si="81"/>
        <v>X</v>
      </c>
      <c r="AR269" t="str">
        <f t="shared" si="82"/>
        <v>X</v>
      </c>
      <c r="AS269" t="str">
        <f t="shared" si="83"/>
        <v>X</v>
      </c>
      <c r="AT269" t="str">
        <f t="shared" si="84"/>
        <v>X</v>
      </c>
      <c r="AU269" t="str">
        <f t="shared" si="85"/>
        <v>X</v>
      </c>
      <c r="AV269" t="str">
        <f t="shared" si="86"/>
        <v>X</v>
      </c>
      <c r="AW269" t="str">
        <f t="shared" si="87"/>
        <v>X</v>
      </c>
      <c r="AX269" t="str">
        <f t="shared" si="88"/>
        <v>X</v>
      </c>
      <c r="AY269" t="str">
        <f t="shared" si="89"/>
        <v>X</v>
      </c>
      <c r="AZ269" t="str">
        <f t="shared" si="90"/>
        <v>X</v>
      </c>
    </row>
    <row r="270" spans="1:52" ht="12.75">
      <c r="A270" s="37" t="s">
        <v>499</v>
      </c>
      <c r="B270" s="38" t="s">
        <v>500</v>
      </c>
      <c r="C270" s="75" t="str">
        <f t="shared" si="73"/>
        <v>X</v>
      </c>
      <c r="D270" s="75" t="str">
        <f t="shared" si="74"/>
        <v>X</v>
      </c>
      <c r="E270" s="75" t="str">
        <f t="shared" si="75"/>
        <v>X</v>
      </c>
      <c r="F270" s="75" t="str">
        <f t="shared" si="76"/>
        <v>X</v>
      </c>
      <c r="G270" s="37" t="s">
        <v>2845</v>
      </c>
      <c r="H270" s="37" t="s">
        <v>2846</v>
      </c>
      <c r="I270" s="37"/>
      <c r="J270" s="37" t="s">
        <v>2847</v>
      </c>
      <c r="K270" s="37" t="s">
        <v>2848</v>
      </c>
      <c r="L270" s="37"/>
      <c r="M270" s="37" t="s">
        <v>2845</v>
      </c>
      <c r="N270" s="37"/>
      <c r="O270" s="37"/>
      <c r="P270" s="37" t="s">
        <v>2849</v>
      </c>
      <c r="Q270" s="37"/>
      <c r="R270" s="37"/>
      <c r="S270" s="37" t="s">
        <v>2850</v>
      </c>
      <c r="T270" s="37" t="s">
        <v>2846</v>
      </c>
      <c r="U270" s="37" t="s">
        <v>2851</v>
      </c>
      <c r="V270" s="37" t="s">
        <v>2852</v>
      </c>
      <c r="W270" s="37"/>
      <c r="X270" s="37"/>
      <c r="Y270" s="37" t="s">
        <v>2853</v>
      </c>
      <c r="Z270" s="37" t="s">
        <v>2854</v>
      </c>
      <c r="AA270" s="37"/>
      <c r="AB270" s="37" t="s">
        <v>2851</v>
      </c>
      <c r="AC270" s="37"/>
      <c r="AD270" s="37"/>
      <c r="AE270" s="37" t="s">
        <v>2855</v>
      </c>
      <c r="AF270" s="37" t="s">
        <v>2856</v>
      </c>
      <c r="AG270" s="37" t="s">
        <v>2851</v>
      </c>
      <c r="AH270" s="37"/>
      <c r="AI270" s="37"/>
      <c r="AJ270" s="37"/>
      <c r="AK270" s="37"/>
      <c r="AL270" s="75" t="str">
        <f t="shared" si="77"/>
        <v>X</v>
      </c>
      <c r="AM270" s="75" t="str">
        <f t="shared" si="78"/>
        <v>X</v>
      </c>
      <c r="AN270" s="75" t="str">
        <f t="shared" si="79"/>
        <v>X</v>
      </c>
      <c r="AO270" s="75" t="str">
        <f t="shared" si="80"/>
        <v>X</v>
      </c>
      <c r="AP270" s="5"/>
      <c r="AQ270" s="1" t="str">
        <f t="shared" si="81"/>
        <v>X</v>
      </c>
      <c r="AR270" t="str">
        <f t="shared" si="82"/>
        <v>X</v>
      </c>
      <c r="AS270" t="str">
        <f t="shared" si="83"/>
        <v>X</v>
      </c>
      <c r="AT270" t="str">
        <f t="shared" si="84"/>
        <v>X</v>
      </c>
      <c r="AU270" t="str">
        <f t="shared" si="85"/>
        <v>X</v>
      </c>
      <c r="AV270" t="str">
        <f t="shared" si="86"/>
        <v>X</v>
      </c>
      <c r="AW270" t="str">
        <f t="shared" si="87"/>
        <v>X</v>
      </c>
      <c r="AX270" t="str">
        <f t="shared" si="88"/>
        <v>X</v>
      </c>
      <c r="AY270" t="str">
        <f t="shared" si="89"/>
        <v>X</v>
      </c>
      <c r="AZ270">
        <f t="shared" si="90"/>
      </c>
    </row>
    <row r="271" spans="1:52" ht="12.75">
      <c r="A271" s="37" t="s">
        <v>497</v>
      </c>
      <c r="B271" s="38" t="s">
        <v>498</v>
      </c>
      <c r="C271" s="75" t="str">
        <f t="shared" si="73"/>
        <v>X</v>
      </c>
      <c r="D271" s="75" t="str">
        <f t="shared" si="74"/>
        <v>X</v>
      </c>
      <c r="E271" s="75" t="str">
        <f t="shared" si="75"/>
        <v>X</v>
      </c>
      <c r="F271" s="75" t="str">
        <f t="shared" si="76"/>
        <v>X</v>
      </c>
      <c r="G271" s="37" t="s">
        <v>2857</v>
      </c>
      <c r="H271" s="37" t="s">
        <v>2858</v>
      </c>
      <c r="I271" s="37"/>
      <c r="J271" s="37" t="s">
        <v>2859</v>
      </c>
      <c r="K271" s="37" t="s">
        <v>2858</v>
      </c>
      <c r="L271" s="37" t="s">
        <v>2858</v>
      </c>
      <c r="M271" s="37" t="s">
        <v>2860</v>
      </c>
      <c r="N271" s="37" t="s">
        <v>2861</v>
      </c>
      <c r="O271" s="37" t="s">
        <v>2858</v>
      </c>
      <c r="P271" s="37" t="s">
        <v>2862</v>
      </c>
      <c r="Q271" s="37"/>
      <c r="R271" s="37"/>
      <c r="S271" s="37" t="s">
        <v>2863</v>
      </c>
      <c r="T271" s="37" t="s">
        <v>2863</v>
      </c>
      <c r="U271" s="37" t="s">
        <v>2863</v>
      </c>
      <c r="V271" s="37" t="s">
        <v>2864</v>
      </c>
      <c r="W271" s="37"/>
      <c r="X271" s="37"/>
      <c r="Y271" s="37" t="s">
        <v>2860</v>
      </c>
      <c r="Z271" s="37" t="s">
        <v>2865</v>
      </c>
      <c r="AA271" s="37" t="s">
        <v>2866</v>
      </c>
      <c r="AB271" s="37" t="s">
        <v>2867</v>
      </c>
      <c r="AC271" s="37" t="s">
        <v>2868</v>
      </c>
      <c r="AD271" s="37" t="s">
        <v>2869</v>
      </c>
      <c r="AE271" s="37" t="s">
        <v>2870</v>
      </c>
      <c r="AF271" s="37"/>
      <c r="AG271" s="37" t="s">
        <v>2863</v>
      </c>
      <c r="AH271" s="37"/>
      <c r="AI271" s="37"/>
      <c r="AJ271" s="37" t="s">
        <v>3595</v>
      </c>
      <c r="AK271" s="37"/>
      <c r="AL271" s="75" t="str">
        <f t="shared" si="77"/>
        <v>X</v>
      </c>
      <c r="AM271" s="75" t="str">
        <f t="shared" si="78"/>
        <v>X</v>
      </c>
      <c r="AN271" s="75" t="str">
        <f t="shared" si="79"/>
        <v>X</v>
      </c>
      <c r="AO271" s="75" t="str">
        <f t="shared" si="80"/>
        <v>X</v>
      </c>
      <c r="AP271" s="5"/>
      <c r="AQ271" s="1" t="str">
        <f t="shared" si="81"/>
        <v>X</v>
      </c>
      <c r="AR271" t="str">
        <f t="shared" si="82"/>
        <v>X</v>
      </c>
      <c r="AS271" t="str">
        <f t="shared" si="83"/>
        <v>X</v>
      </c>
      <c r="AT271" t="str">
        <f t="shared" si="84"/>
        <v>X</v>
      </c>
      <c r="AU271" t="str">
        <f t="shared" si="85"/>
        <v>X</v>
      </c>
      <c r="AV271" t="str">
        <f t="shared" si="86"/>
        <v>X</v>
      </c>
      <c r="AW271" t="str">
        <f t="shared" si="87"/>
        <v>X</v>
      </c>
      <c r="AX271" t="str">
        <f t="shared" si="88"/>
        <v>X</v>
      </c>
      <c r="AY271" t="str">
        <f t="shared" si="89"/>
        <v>X</v>
      </c>
      <c r="AZ271" t="str">
        <f t="shared" si="90"/>
        <v>X</v>
      </c>
    </row>
    <row r="272" spans="1:52" ht="12.75">
      <c r="A272" s="37" t="s">
        <v>501</v>
      </c>
      <c r="B272" s="38" t="s">
        <v>502</v>
      </c>
      <c r="C272" s="75" t="str">
        <f t="shared" si="73"/>
        <v>X</v>
      </c>
      <c r="D272" s="75" t="str">
        <f t="shared" si="74"/>
        <v>X</v>
      </c>
      <c r="E272" s="75" t="str">
        <f t="shared" si="75"/>
        <v>X</v>
      </c>
      <c r="F272" s="75" t="str">
        <f t="shared" si="76"/>
        <v>X</v>
      </c>
      <c r="G272" s="37" t="s">
        <v>2871</v>
      </c>
      <c r="H272" s="37"/>
      <c r="I272" s="37"/>
      <c r="J272" s="37" t="s">
        <v>2871</v>
      </c>
      <c r="K272" s="37"/>
      <c r="L272" s="37" t="s">
        <v>2872</v>
      </c>
      <c r="M272" s="37" t="s">
        <v>2871</v>
      </c>
      <c r="N272" s="37" t="s">
        <v>2873</v>
      </c>
      <c r="O272" s="37" t="s">
        <v>2872</v>
      </c>
      <c r="P272" s="37" t="s">
        <v>2871</v>
      </c>
      <c r="Q272" s="37"/>
      <c r="R272" s="37" t="s">
        <v>2874</v>
      </c>
      <c r="S272" s="37" t="s">
        <v>2871</v>
      </c>
      <c r="T272" s="37" t="s">
        <v>2875</v>
      </c>
      <c r="U272" s="37" t="s">
        <v>2875</v>
      </c>
      <c r="V272" s="37" t="s">
        <v>2871</v>
      </c>
      <c r="W272" s="37"/>
      <c r="X272" s="37"/>
      <c r="Y272" s="37" t="s">
        <v>2876</v>
      </c>
      <c r="Z272" s="37" t="s">
        <v>2877</v>
      </c>
      <c r="AA272" s="37" t="s">
        <v>2874</v>
      </c>
      <c r="AB272" s="37" t="s">
        <v>2878</v>
      </c>
      <c r="AC272" s="37"/>
      <c r="AD272" s="37"/>
      <c r="AE272" s="37" t="s">
        <v>2871</v>
      </c>
      <c r="AF272" s="37" t="s">
        <v>2879</v>
      </c>
      <c r="AG272" s="37"/>
      <c r="AH272" s="37"/>
      <c r="AI272" s="37"/>
      <c r="AJ272" s="37"/>
      <c r="AK272" s="37"/>
      <c r="AL272" s="75" t="str">
        <f t="shared" si="77"/>
        <v>X</v>
      </c>
      <c r="AM272" s="75" t="str">
        <f t="shared" si="78"/>
        <v>X</v>
      </c>
      <c r="AN272" s="75" t="str">
        <f t="shared" si="79"/>
        <v>X</v>
      </c>
      <c r="AO272" s="75" t="str">
        <f t="shared" si="80"/>
        <v>X</v>
      </c>
      <c r="AP272" s="5"/>
      <c r="AQ272" s="1" t="str">
        <f t="shared" si="81"/>
        <v>X</v>
      </c>
      <c r="AR272" t="str">
        <f t="shared" si="82"/>
        <v>X</v>
      </c>
      <c r="AS272" t="str">
        <f t="shared" si="83"/>
        <v>X</v>
      </c>
      <c r="AT272" t="str">
        <f t="shared" si="84"/>
        <v>X</v>
      </c>
      <c r="AU272" t="str">
        <f t="shared" si="85"/>
        <v>X</v>
      </c>
      <c r="AV272" t="str">
        <f t="shared" si="86"/>
        <v>X</v>
      </c>
      <c r="AW272" t="str">
        <f t="shared" si="87"/>
        <v>X</v>
      </c>
      <c r="AX272" t="str">
        <f t="shared" si="88"/>
        <v>X</v>
      </c>
      <c r="AY272" t="str">
        <f t="shared" si="89"/>
        <v>X</v>
      </c>
      <c r="AZ272">
        <f t="shared" si="90"/>
      </c>
    </row>
    <row r="273" spans="1:52" ht="12.75">
      <c r="A273" s="37" t="s">
        <v>503</v>
      </c>
      <c r="B273" s="38" t="s">
        <v>504</v>
      </c>
      <c r="C273" s="75" t="str">
        <f t="shared" si="73"/>
        <v>X</v>
      </c>
      <c r="D273" s="75" t="str">
        <f t="shared" si="74"/>
        <v>X</v>
      </c>
      <c r="E273" s="75" t="str">
        <f t="shared" si="75"/>
        <v>X</v>
      </c>
      <c r="F273" s="75" t="str">
        <f t="shared" si="76"/>
        <v>X</v>
      </c>
      <c r="G273" s="37" t="s">
        <v>2880</v>
      </c>
      <c r="H273" s="37"/>
      <c r="I273" s="37" t="s">
        <v>2881</v>
      </c>
      <c r="J273" s="37" t="s">
        <v>2882</v>
      </c>
      <c r="K273" s="37" t="s">
        <v>2883</v>
      </c>
      <c r="L273" s="37" t="s">
        <v>2884</v>
      </c>
      <c r="M273" s="37" t="s">
        <v>2882</v>
      </c>
      <c r="N273" s="37" t="s">
        <v>2882</v>
      </c>
      <c r="O273" s="37" t="s">
        <v>2884</v>
      </c>
      <c r="P273" s="37" t="s">
        <v>2885</v>
      </c>
      <c r="Q273" s="37"/>
      <c r="R273" s="37"/>
      <c r="S273" s="37" t="s">
        <v>2882</v>
      </c>
      <c r="T273" s="37" t="s">
        <v>2882</v>
      </c>
      <c r="U273" s="37" t="s">
        <v>2884</v>
      </c>
      <c r="V273" s="37" t="s">
        <v>2886</v>
      </c>
      <c r="W273" s="37"/>
      <c r="X273" s="37"/>
      <c r="Y273" s="37" t="s">
        <v>2882</v>
      </c>
      <c r="Z273" s="37" t="s">
        <v>2887</v>
      </c>
      <c r="AA273" s="37" t="s">
        <v>2884</v>
      </c>
      <c r="AB273" s="37" t="s">
        <v>2887</v>
      </c>
      <c r="AC273" s="37"/>
      <c r="AD273" s="37"/>
      <c r="AE273" s="37" t="s">
        <v>2888</v>
      </c>
      <c r="AF273" s="37" t="s">
        <v>2889</v>
      </c>
      <c r="AG273" s="37" t="s">
        <v>2880</v>
      </c>
      <c r="AH273" s="37"/>
      <c r="AI273" s="37"/>
      <c r="AJ273" s="37" t="s">
        <v>3482</v>
      </c>
      <c r="AK273" s="37"/>
      <c r="AL273" s="75" t="str">
        <f t="shared" si="77"/>
        <v>X</v>
      </c>
      <c r="AM273" s="75" t="str">
        <f t="shared" si="78"/>
        <v>X</v>
      </c>
      <c r="AN273" s="75" t="str">
        <f t="shared" si="79"/>
        <v>X</v>
      </c>
      <c r="AO273" s="75" t="str">
        <f t="shared" si="80"/>
        <v>X</v>
      </c>
      <c r="AP273" s="5"/>
      <c r="AQ273" s="1" t="str">
        <f t="shared" si="81"/>
        <v>X</v>
      </c>
      <c r="AR273" t="str">
        <f t="shared" si="82"/>
        <v>X</v>
      </c>
      <c r="AS273" t="str">
        <f t="shared" si="83"/>
        <v>X</v>
      </c>
      <c r="AT273" t="str">
        <f t="shared" si="84"/>
        <v>X</v>
      </c>
      <c r="AU273" t="str">
        <f t="shared" si="85"/>
        <v>X</v>
      </c>
      <c r="AV273" t="str">
        <f t="shared" si="86"/>
        <v>X</v>
      </c>
      <c r="AW273" t="str">
        <f t="shared" si="87"/>
        <v>X</v>
      </c>
      <c r="AX273" t="str">
        <f t="shared" si="88"/>
        <v>X</v>
      </c>
      <c r="AY273" t="str">
        <f t="shared" si="89"/>
        <v>X</v>
      </c>
      <c r="AZ273" t="str">
        <f t="shared" si="90"/>
        <v>X</v>
      </c>
    </row>
    <row r="274" spans="1:52" ht="12.75">
      <c r="A274" s="37" t="s">
        <v>505</v>
      </c>
      <c r="B274" s="38" t="s">
        <v>506</v>
      </c>
      <c r="C274" s="75" t="str">
        <f t="shared" si="73"/>
        <v>X</v>
      </c>
      <c r="D274" s="75" t="str">
        <f t="shared" si="74"/>
        <v>X</v>
      </c>
      <c r="E274" s="75" t="str">
        <f t="shared" si="75"/>
        <v>X</v>
      </c>
      <c r="F274" s="75" t="str">
        <f t="shared" si="76"/>
        <v>X</v>
      </c>
      <c r="G274" s="37" t="s">
        <v>2890</v>
      </c>
      <c r="H274" s="37" t="s">
        <v>2891</v>
      </c>
      <c r="I274" s="37" t="s">
        <v>2892</v>
      </c>
      <c r="J274" s="37" t="s">
        <v>2893</v>
      </c>
      <c r="K274" s="37" t="s">
        <v>2894</v>
      </c>
      <c r="L274" s="37" t="s">
        <v>2895</v>
      </c>
      <c r="M274" s="37" t="s">
        <v>2896</v>
      </c>
      <c r="N274" s="37" t="s">
        <v>2897</v>
      </c>
      <c r="O274" s="37" t="s">
        <v>2898</v>
      </c>
      <c r="P274" s="37" t="s">
        <v>2899</v>
      </c>
      <c r="Q274" s="37"/>
      <c r="R274" s="37" t="s">
        <v>2900</v>
      </c>
      <c r="S274" s="37" t="s">
        <v>2899</v>
      </c>
      <c r="T274" s="37" t="s">
        <v>2901</v>
      </c>
      <c r="U274" s="37" t="s">
        <v>2902</v>
      </c>
      <c r="V274" s="37"/>
      <c r="W274" s="37" t="s">
        <v>2903</v>
      </c>
      <c r="X274" s="37"/>
      <c r="Y274" s="37" t="s">
        <v>2904</v>
      </c>
      <c r="Z274" s="37" t="s">
        <v>2905</v>
      </c>
      <c r="AA274" s="37"/>
      <c r="AB274" s="37" t="s">
        <v>2906</v>
      </c>
      <c r="AC274" s="37"/>
      <c r="AD274" s="37"/>
      <c r="AE274" s="37" t="s">
        <v>2907</v>
      </c>
      <c r="AF274" s="37" t="s">
        <v>2908</v>
      </c>
      <c r="AG274" s="37"/>
      <c r="AH274" s="37" t="s">
        <v>2909</v>
      </c>
      <c r="AI274" s="37" t="s">
        <v>2906</v>
      </c>
      <c r="AJ274" s="37" t="s">
        <v>3584</v>
      </c>
      <c r="AK274" s="37"/>
      <c r="AL274" s="75" t="str">
        <f t="shared" si="77"/>
        <v>X</v>
      </c>
      <c r="AM274" s="75" t="str">
        <f t="shared" si="78"/>
        <v>X</v>
      </c>
      <c r="AN274" s="75" t="str">
        <f t="shared" si="79"/>
        <v>X</v>
      </c>
      <c r="AO274" s="75" t="str">
        <f t="shared" si="80"/>
        <v>X</v>
      </c>
      <c r="AP274" s="5"/>
      <c r="AQ274" s="1" t="str">
        <f t="shared" si="81"/>
        <v>X</v>
      </c>
      <c r="AR274" t="str">
        <f t="shared" si="82"/>
        <v>X</v>
      </c>
      <c r="AS274" t="str">
        <f t="shared" si="83"/>
        <v>X</v>
      </c>
      <c r="AT274" t="str">
        <f t="shared" si="84"/>
        <v>X</v>
      </c>
      <c r="AU274" t="str">
        <f t="shared" si="85"/>
        <v>X</v>
      </c>
      <c r="AV274" t="str">
        <f t="shared" si="86"/>
        <v>X</v>
      </c>
      <c r="AW274" t="str">
        <f t="shared" si="87"/>
        <v>X</v>
      </c>
      <c r="AX274" t="str">
        <f t="shared" si="88"/>
        <v>X</v>
      </c>
      <c r="AY274" t="str">
        <f t="shared" si="89"/>
        <v>X</v>
      </c>
      <c r="AZ274" t="str">
        <f t="shared" si="90"/>
        <v>X</v>
      </c>
    </row>
    <row r="275" spans="1:52" ht="12.75">
      <c r="A275" s="37" t="s">
        <v>507</v>
      </c>
      <c r="B275" s="38" t="s">
        <v>508</v>
      </c>
      <c r="C275" s="75" t="str">
        <f t="shared" si="73"/>
        <v>X</v>
      </c>
      <c r="D275" s="75" t="str">
        <f t="shared" si="74"/>
        <v>X</v>
      </c>
      <c r="E275" s="75" t="str">
        <f t="shared" si="75"/>
        <v>X</v>
      </c>
      <c r="F275" s="75" t="str">
        <f t="shared" si="76"/>
        <v>X</v>
      </c>
      <c r="G275" s="37"/>
      <c r="H275" s="37"/>
      <c r="I275" s="37"/>
      <c r="J275" s="37" t="s">
        <v>2910</v>
      </c>
      <c r="K275" s="37" t="s">
        <v>2911</v>
      </c>
      <c r="L275" s="37" t="s">
        <v>2912</v>
      </c>
      <c r="M275" s="37" t="s">
        <v>2913</v>
      </c>
      <c r="N275" s="37" t="s">
        <v>2911</v>
      </c>
      <c r="O275" s="37"/>
      <c r="P275" s="37"/>
      <c r="Q275" s="37"/>
      <c r="R275" s="37"/>
      <c r="S275" s="37" t="s">
        <v>2910</v>
      </c>
      <c r="T275" s="37" t="s">
        <v>2911</v>
      </c>
      <c r="U275" s="37"/>
      <c r="V275" s="37" t="s">
        <v>2914</v>
      </c>
      <c r="W275" s="37"/>
      <c r="X275" s="37" t="s">
        <v>2912</v>
      </c>
      <c r="Y275" s="37" t="s">
        <v>2910</v>
      </c>
      <c r="Z275" s="37" t="s">
        <v>2911</v>
      </c>
      <c r="AA275" s="37" t="s">
        <v>2912</v>
      </c>
      <c r="AB275" s="37" t="s">
        <v>2915</v>
      </c>
      <c r="AC275" s="37" t="s">
        <v>2912</v>
      </c>
      <c r="AD275" s="37"/>
      <c r="AE275" s="37" t="s">
        <v>2910</v>
      </c>
      <c r="AF275" s="37" t="s">
        <v>2911</v>
      </c>
      <c r="AG275" s="37" t="s">
        <v>2916</v>
      </c>
      <c r="AH275" s="37"/>
      <c r="AI275" s="37"/>
      <c r="AJ275" s="37"/>
      <c r="AK275" s="37"/>
      <c r="AL275" s="75" t="str">
        <f t="shared" si="77"/>
        <v>X</v>
      </c>
      <c r="AM275" s="75" t="str">
        <f t="shared" si="78"/>
        <v>X</v>
      </c>
      <c r="AN275" s="75" t="str">
        <f t="shared" si="79"/>
        <v>X</v>
      </c>
      <c r="AO275" s="75" t="str">
        <f t="shared" si="80"/>
        <v>X</v>
      </c>
      <c r="AP275" s="5"/>
      <c r="AQ275" s="1">
        <f t="shared" si="81"/>
      </c>
      <c r="AR275" t="str">
        <f t="shared" si="82"/>
        <v>X</v>
      </c>
      <c r="AS275" t="str">
        <f t="shared" si="83"/>
        <v>X</v>
      </c>
      <c r="AT275">
        <f t="shared" si="84"/>
      </c>
      <c r="AU275" t="str">
        <f t="shared" si="85"/>
        <v>X</v>
      </c>
      <c r="AV275" t="str">
        <f t="shared" si="86"/>
        <v>X</v>
      </c>
      <c r="AW275" t="str">
        <f t="shared" si="87"/>
        <v>X</v>
      </c>
      <c r="AX275" t="str">
        <f t="shared" si="88"/>
        <v>X</v>
      </c>
      <c r="AY275" t="str">
        <f t="shared" si="89"/>
        <v>X</v>
      </c>
      <c r="AZ275">
        <f t="shared" si="90"/>
      </c>
    </row>
    <row r="276" spans="1:52" ht="12.75">
      <c r="A276" s="37" t="s">
        <v>509</v>
      </c>
      <c r="B276" s="38" t="s">
        <v>510</v>
      </c>
      <c r="C276" s="75" t="str">
        <f t="shared" si="73"/>
        <v>X</v>
      </c>
      <c r="D276" s="75" t="str">
        <f t="shared" si="74"/>
        <v>X</v>
      </c>
      <c r="E276" s="75" t="str">
        <f t="shared" si="75"/>
        <v>X</v>
      </c>
      <c r="F276" s="75" t="str">
        <f t="shared" si="76"/>
        <v>X</v>
      </c>
      <c r="G276" s="37"/>
      <c r="H276" s="37"/>
      <c r="I276" s="37"/>
      <c r="J276" s="37" t="s">
        <v>2917</v>
      </c>
      <c r="K276" s="37"/>
      <c r="L276" s="37" t="s">
        <v>2918</v>
      </c>
      <c r="M276" s="37" t="s">
        <v>2919</v>
      </c>
      <c r="N276" s="37"/>
      <c r="O276" s="37" t="s">
        <v>2920</v>
      </c>
      <c r="P276" s="37"/>
      <c r="Q276" s="37"/>
      <c r="R276" s="37" t="s">
        <v>2921</v>
      </c>
      <c r="S276" s="37" t="s">
        <v>2922</v>
      </c>
      <c r="T276" s="37"/>
      <c r="U276" s="37" t="s">
        <v>2923</v>
      </c>
      <c r="V276" s="37" t="s">
        <v>2924</v>
      </c>
      <c r="W276" s="37"/>
      <c r="X276" s="37"/>
      <c r="Y276" s="37" t="s">
        <v>2923</v>
      </c>
      <c r="Z276" s="37" t="s">
        <v>2925</v>
      </c>
      <c r="AA276" s="37" t="s">
        <v>2926</v>
      </c>
      <c r="AB276" s="37" t="s">
        <v>3556</v>
      </c>
      <c r="AC276" s="37"/>
      <c r="AD276" s="37" t="s">
        <v>2927</v>
      </c>
      <c r="AE276" s="37" t="s">
        <v>2928</v>
      </c>
      <c r="AF276" s="37" t="s">
        <v>2922</v>
      </c>
      <c r="AG276" s="37" t="s">
        <v>2926</v>
      </c>
      <c r="AH276" s="37"/>
      <c r="AI276" s="37"/>
      <c r="AJ276" s="37"/>
      <c r="AK276" s="37"/>
      <c r="AL276" s="75" t="str">
        <f t="shared" si="77"/>
        <v>X</v>
      </c>
      <c r="AM276" s="75" t="str">
        <f t="shared" si="78"/>
        <v>X</v>
      </c>
      <c r="AN276" s="75" t="str">
        <f t="shared" si="79"/>
        <v>X</v>
      </c>
      <c r="AO276" s="75" t="str">
        <f t="shared" si="80"/>
        <v>X</v>
      </c>
      <c r="AP276" s="5"/>
      <c r="AQ276" s="1">
        <f t="shared" si="81"/>
      </c>
      <c r="AR276" t="str">
        <f t="shared" si="82"/>
        <v>X</v>
      </c>
      <c r="AS276" t="str">
        <f t="shared" si="83"/>
        <v>X</v>
      </c>
      <c r="AT276" t="str">
        <f t="shared" si="84"/>
        <v>X</v>
      </c>
      <c r="AU276" t="str">
        <f t="shared" si="85"/>
        <v>X</v>
      </c>
      <c r="AV276" t="str">
        <f t="shared" si="86"/>
        <v>X</v>
      </c>
      <c r="AW276" t="str">
        <f t="shared" si="87"/>
        <v>X</v>
      </c>
      <c r="AX276" t="str">
        <f t="shared" si="88"/>
        <v>X</v>
      </c>
      <c r="AY276" t="str">
        <f t="shared" si="89"/>
        <v>X</v>
      </c>
      <c r="AZ276">
        <f t="shared" si="90"/>
      </c>
    </row>
    <row r="277" spans="1:52" ht="12.75">
      <c r="A277" s="37" t="s">
        <v>511</v>
      </c>
      <c r="B277" s="38" t="s">
        <v>512</v>
      </c>
      <c r="C277" s="75" t="str">
        <f t="shared" si="73"/>
        <v>X</v>
      </c>
      <c r="D277" s="75" t="str">
        <f t="shared" si="74"/>
        <v>X</v>
      </c>
      <c r="E277" s="75" t="str">
        <f t="shared" si="75"/>
        <v>X</v>
      </c>
      <c r="F277" s="75" t="str">
        <f t="shared" si="76"/>
        <v>X</v>
      </c>
      <c r="G277" s="37" t="s">
        <v>2929</v>
      </c>
      <c r="H277" s="37"/>
      <c r="I277" s="37"/>
      <c r="J277" s="37" t="s">
        <v>2930</v>
      </c>
      <c r="K277" s="37"/>
      <c r="L277" s="37"/>
      <c r="M277" s="37" t="s">
        <v>2930</v>
      </c>
      <c r="N277" s="37" t="s">
        <v>2929</v>
      </c>
      <c r="O277" s="37"/>
      <c r="P277" s="37" t="s">
        <v>2930</v>
      </c>
      <c r="Q277" s="37"/>
      <c r="R277" s="37"/>
      <c r="S277" s="37" t="s">
        <v>2930</v>
      </c>
      <c r="T277" s="37" t="s">
        <v>2931</v>
      </c>
      <c r="U277" s="37"/>
      <c r="V277" s="37" t="s">
        <v>2932</v>
      </c>
      <c r="W277" s="37" t="s">
        <v>2933</v>
      </c>
      <c r="X277" s="37" t="s">
        <v>2930</v>
      </c>
      <c r="Y277" s="37" t="s">
        <v>2929</v>
      </c>
      <c r="Z277" s="37" t="s">
        <v>2934</v>
      </c>
      <c r="AA277" s="37"/>
      <c r="AB277" s="37" t="s">
        <v>2930</v>
      </c>
      <c r="AC277" s="37" t="s">
        <v>2929</v>
      </c>
      <c r="AD277" s="37"/>
      <c r="AE277" s="37"/>
      <c r="AF277" s="37" t="s">
        <v>2935</v>
      </c>
      <c r="AG277" s="37"/>
      <c r="AH277" s="37"/>
      <c r="AI277" s="37"/>
      <c r="AJ277" s="37"/>
      <c r="AK277" s="37"/>
      <c r="AL277" s="75" t="str">
        <f t="shared" si="77"/>
        <v>X</v>
      </c>
      <c r="AM277" s="75" t="str">
        <f t="shared" si="78"/>
        <v>X</v>
      </c>
      <c r="AN277" s="75" t="str">
        <f t="shared" si="79"/>
        <v>X</v>
      </c>
      <c r="AO277" s="75" t="str">
        <f t="shared" si="80"/>
        <v>X</v>
      </c>
      <c r="AP277" s="5"/>
      <c r="AQ277" s="1" t="str">
        <f t="shared" si="81"/>
        <v>X</v>
      </c>
      <c r="AR277" t="str">
        <f t="shared" si="82"/>
        <v>X</v>
      </c>
      <c r="AS277" t="str">
        <f t="shared" si="83"/>
        <v>X</v>
      </c>
      <c r="AT277" t="str">
        <f t="shared" si="84"/>
        <v>X</v>
      </c>
      <c r="AU277" t="str">
        <f t="shared" si="85"/>
        <v>X</v>
      </c>
      <c r="AV277" t="str">
        <f t="shared" si="86"/>
        <v>X</v>
      </c>
      <c r="AW277" t="str">
        <f t="shared" si="87"/>
        <v>X</v>
      </c>
      <c r="AX277" t="str">
        <f t="shared" si="88"/>
        <v>X</v>
      </c>
      <c r="AY277" t="str">
        <f t="shared" si="89"/>
        <v>X</v>
      </c>
      <c r="AZ277">
        <f t="shared" si="90"/>
      </c>
    </row>
    <row r="278" spans="1:52" ht="12.75">
      <c r="A278" s="37" t="s">
        <v>513</v>
      </c>
      <c r="B278" s="38" t="s">
        <v>514</v>
      </c>
      <c r="C278" s="75" t="str">
        <f t="shared" si="73"/>
        <v>X</v>
      </c>
      <c r="D278" s="75" t="str">
        <f t="shared" si="74"/>
        <v>X</v>
      </c>
      <c r="E278" s="75" t="str">
        <f t="shared" si="75"/>
        <v>X</v>
      </c>
      <c r="F278" s="75" t="str">
        <f t="shared" si="76"/>
        <v>X</v>
      </c>
      <c r="G278" s="37"/>
      <c r="H278" s="37" t="s">
        <v>2936</v>
      </c>
      <c r="I278" s="37"/>
      <c r="J278" s="37" t="s">
        <v>2937</v>
      </c>
      <c r="K278" s="37" t="s">
        <v>2937</v>
      </c>
      <c r="L278" s="37"/>
      <c r="M278" s="37" t="s">
        <v>2938</v>
      </c>
      <c r="N278" s="37"/>
      <c r="O278" s="37"/>
      <c r="P278" s="37" t="s">
        <v>3444</v>
      </c>
      <c r="Q278" s="37"/>
      <c r="R278" s="37"/>
      <c r="S278" s="37" t="s">
        <v>2939</v>
      </c>
      <c r="T278" s="37" t="s">
        <v>2937</v>
      </c>
      <c r="U278" s="37" t="s">
        <v>2940</v>
      </c>
      <c r="V278" s="37" t="s">
        <v>2941</v>
      </c>
      <c r="W278" s="37"/>
      <c r="X278" s="37"/>
      <c r="Y278" s="37" t="s">
        <v>2938</v>
      </c>
      <c r="Z278" s="37" t="s">
        <v>2937</v>
      </c>
      <c r="AA278" s="37" t="s">
        <v>2938</v>
      </c>
      <c r="AB278" s="37" t="s">
        <v>3444</v>
      </c>
      <c r="AC278" s="37" t="s">
        <v>2942</v>
      </c>
      <c r="AD278" s="37" t="s">
        <v>2940</v>
      </c>
      <c r="AE278" s="37" t="s">
        <v>2939</v>
      </c>
      <c r="AF278" s="37" t="s">
        <v>2938</v>
      </c>
      <c r="AG278" s="37" t="s">
        <v>2943</v>
      </c>
      <c r="AH278" s="37"/>
      <c r="AI278" s="37"/>
      <c r="AJ278" s="37"/>
      <c r="AK278" s="37"/>
      <c r="AL278" s="75" t="str">
        <f t="shared" si="77"/>
        <v>X</v>
      </c>
      <c r="AM278" s="75" t="str">
        <f t="shared" si="78"/>
        <v>X</v>
      </c>
      <c r="AN278" s="75" t="str">
        <f t="shared" si="79"/>
        <v>X</v>
      </c>
      <c r="AO278" s="75" t="str">
        <f t="shared" si="80"/>
        <v>X</v>
      </c>
      <c r="AP278" s="5"/>
      <c r="AQ278" s="1" t="str">
        <f t="shared" si="81"/>
        <v>X</v>
      </c>
      <c r="AR278" t="str">
        <f t="shared" si="82"/>
        <v>X</v>
      </c>
      <c r="AS278" t="str">
        <f t="shared" si="83"/>
        <v>X</v>
      </c>
      <c r="AT278" t="str">
        <f t="shared" si="84"/>
        <v>X</v>
      </c>
      <c r="AU278" t="str">
        <f t="shared" si="85"/>
        <v>X</v>
      </c>
      <c r="AV278" t="str">
        <f t="shared" si="86"/>
        <v>X</v>
      </c>
      <c r="AW278" t="str">
        <f t="shared" si="87"/>
        <v>X</v>
      </c>
      <c r="AX278" t="str">
        <f t="shared" si="88"/>
        <v>X</v>
      </c>
      <c r="AY278" t="str">
        <f t="shared" si="89"/>
        <v>X</v>
      </c>
      <c r="AZ278">
        <f t="shared" si="90"/>
      </c>
    </row>
    <row r="279" spans="1:52" ht="12.75">
      <c r="A279" s="37" t="s">
        <v>515</v>
      </c>
      <c r="B279" s="38" t="s">
        <v>516</v>
      </c>
      <c r="C279" s="75" t="str">
        <f t="shared" si="73"/>
        <v>X</v>
      </c>
      <c r="D279" s="75" t="str">
        <f t="shared" si="74"/>
        <v>X</v>
      </c>
      <c r="E279" s="75" t="str">
        <f t="shared" si="75"/>
        <v>X</v>
      </c>
      <c r="F279" s="75" t="str">
        <f t="shared" si="76"/>
        <v>X</v>
      </c>
      <c r="G279" s="37"/>
      <c r="H279" s="37"/>
      <c r="I279" s="37"/>
      <c r="J279" s="37"/>
      <c r="K279" s="37"/>
      <c r="L279" s="37"/>
      <c r="M279" s="37" t="s">
        <v>2944</v>
      </c>
      <c r="N279" s="37"/>
      <c r="O279" s="37"/>
      <c r="P279" s="37" t="s">
        <v>2945</v>
      </c>
      <c r="Q279" s="37"/>
      <c r="R279" s="37"/>
      <c r="S279" s="37" t="s">
        <v>2946</v>
      </c>
      <c r="T279" s="37" t="s">
        <v>2947</v>
      </c>
      <c r="U279" s="37" t="s">
        <v>2948</v>
      </c>
      <c r="V279" s="37" t="s">
        <v>2949</v>
      </c>
      <c r="W279" s="37"/>
      <c r="X279" s="37"/>
      <c r="Y279" s="37" t="s">
        <v>2950</v>
      </c>
      <c r="Z279" s="37" t="s">
        <v>2951</v>
      </c>
      <c r="AA279" s="37"/>
      <c r="AB279" s="37" t="s">
        <v>2952</v>
      </c>
      <c r="AC279" s="37"/>
      <c r="AD279" s="37"/>
      <c r="AE279" s="37" t="s">
        <v>2953</v>
      </c>
      <c r="AF279" s="37"/>
      <c r="AG279" s="37"/>
      <c r="AH279" s="37"/>
      <c r="AI279" s="37"/>
      <c r="AJ279" s="37"/>
      <c r="AK279" s="37"/>
      <c r="AL279" s="75" t="str">
        <f t="shared" si="77"/>
        <v>X</v>
      </c>
      <c r="AM279" s="75" t="str">
        <f t="shared" si="78"/>
        <v>X</v>
      </c>
      <c r="AN279" s="75" t="str">
        <f t="shared" si="79"/>
        <v>X</v>
      </c>
      <c r="AO279" s="75" t="str">
        <f t="shared" si="80"/>
        <v>X</v>
      </c>
      <c r="AP279" s="5"/>
      <c r="AQ279" s="1">
        <f t="shared" si="81"/>
      </c>
      <c r="AR279">
        <f t="shared" si="82"/>
      </c>
      <c r="AS279" t="str">
        <f t="shared" si="83"/>
        <v>X</v>
      </c>
      <c r="AT279" t="str">
        <f t="shared" si="84"/>
        <v>X</v>
      </c>
      <c r="AU279" t="str">
        <f t="shared" si="85"/>
        <v>X</v>
      </c>
      <c r="AV279" t="str">
        <f t="shared" si="86"/>
        <v>X</v>
      </c>
      <c r="AW279" t="str">
        <f t="shared" si="87"/>
        <v>X</v>
      </c>
      <c r="AX279" t="str">
        <f t="shared" si="88"/>
        <v>X</v>
      </c>
      <c r="AY279" t="str">
        <f t="shared" si="89"/>
        <v>X</v>
      </c>
      <c r="AZ279">
        <f t="shared" si="90"/>
      </c>
    </row>
    <row r="280" spans="1:52" ht="12.75">
      <c r="A280" s="37" t="s">
        <v>517</v>
      </c>
      <c r="B280" s="38" t="s">
        <v>518</v>
      </c>
      <c r="C280" s="75" t="str">
        <f t="shared" si="73"/>
        <v>X</v>
      </c>
      <c r="D280" s="75" t="str">
        <f t="shared" si="74"/>
        <v>X</v>
      </c>
      <c r="E280" s="75" t="str">
        <f t="shared" si="75"/>
        <v>X</v>
      </c>
      <c r="F280" s="75" t="str">
        <f t="shared" si="76"/>
        <v>X</v>
      </c>
      <c r="G280" s="37"/>
      <c r="H280" s="37"/>
      <c r="I280" s="37"/>
      <c r="J280" s="37" t="s">
        <v>2954</v>
      </c>
      <c r="K280" s="37"/>
      <c r="L280" s="37"/>
      <c r="M280" s="37" t="s">
        <v>2955</v>
      </c>
      <c r="N280" s="37"/>
      <c r="O280" s="37"/>
      <c r="P280" s="37" t="s">
        <v>2955</v>
      </c>
      <c r="Q280" s="37"/>
      <c r="R280" s="37"/>
      <c r="S280" s="37" t="s">
        <v>2956</v>
      </c>
      <c r="T280" s="37" t="s">
        <v>2957</v>
      </c>
      <c r="U280" s="37" t="s">
        <v>2958</v>
      </c>
      <c r="V280" s="37" t="s">
        <v>2956</v>
      </c>
      <c r="W280" s="37"/>
      <c r="X280" s="37"/>
      <c r="Y280" s="37" t="s">
        <v>2956</v>
      </c>
      <c r="Z280" s="37" t="s">
        <v>2959</v>
      </c>
      <c r="AA280" s="37"/>
      <c r="AB280" s="37"/>
      <c r="AC280" s="37"/>
      <c r="AD280" s="37"/>
      <c r="AE280" s="37"/>
      <c r="AF280" s="37" t="s">
        <v>2960</v>
      </c>
      <c r="AG280" s="37"/>
      <c r="AH280" s="37"/>
      <c r="AI280" s="37"/>
      <c r="AJ280" s="37"/>
      <c r="AK280" s="37"/>
      <c r="AL280" s="75" t="str">
        <f t="shared" si="77"/>
        <v>X</v>
      </c>
      <c r="AM280" s="75" t="str">
        <f t="shared" si="78"/>
        <v>X</v>
      </c>
      <c r="AN280" s="75" t="str">
        <f t="shared" si="79"/>
        <v>X</v>
      </c>
      <c r="AO280" s="75" t="str">
        <f t="shared" si="80"/>
        <v>X</v>
      </c>
      <c r="AP280" s="5"/>
      <c r="AQ280" s="1">
        <f t="shared" si="81"/>
      </c>
      <c r="AR280" t="str">
        <f t="shared" si="82"/>
        <v>X</v>
      </c>
      <c r="AS280" t="str">
        <f t="shared" si="83"/>
        <v>X</v>
      </c>
      <c r="AT280" t="str">
        <f t="shared" si="84"/>
        <v>X</v>
      </c>
      <c r="AU280" t="str">
        <f t="shared" si="85"/>
        <v>X</v>
      </c>
      <c r="AV280" t="str">
        <f t="shared" si="86"/>
        <v>X</v>
      </c>
      <c r="AW280" t="str">
        <f t="shared" si="87"/>
        <v>X</v>
      </c>
      <c r="AX280">
        <f t="shared" si="88"/>
      </c>
      <c r="AY280" t="str">
        <f t="shared" si="89"/>
        <v>X</v>
      </c>
      <c r="AZ280">
        <f t="shared" si="90"/>
      </c>
    </row>
    <row r="281" spans="1:52" ht="12.75">
      <c r="A281" s="37" t="s">
        <v>519</v>
      </c>
      <c r="B281" s="38" t="s">
        <v>520</v>
      </c>
      <c r="C281" s="75" t="str">
        <f t="shared" si="73"/>
        <v>X</v>
      </c>
      <c r="D281" s="75" t="str">
        <f t="shared" si="74"/>
        <v>X</v>
      </c>
      <c r="E281" s="75" t="str">
        <f t="shared" si="75"/>
        <v>X</v>
      </c>
      <c r="F281" s="75" t="str">
        <f t="shared" si="76"/>
        <v>X</v>
      </c>
      <c r="G281" s="37" t="s">
        <v>3551</v>
      </c>
      <c r="H281" s="37"/>
      <c r="I281" s="37"/>
      <c r="J281" s="37" t="s">
        <v>3551</v>
      </c>
      <c r="K281" s="37"/>
      <c r="L281" s="37"/>
      <c r="M281" s="37" t="s">
        <v>2961</v>
      </c>
      <c r="N281" s="37"/>
      <c r="O281" s="37"/>
      <c r="P281" s="37" t="s">
        <v>3551</v>
      </c>
      <c r="Q281" s="37"/>
      <c r="R281" s="37"/>
      <c r="S281" s="37" t="s">
        <v>2962</v>
      </c>
      <c r="T281" s="37" t="s">
        <v>2963</v>
      </c>
      <c r="U281" s="37"/>
      <c r="V281" s="37" t="s">
        <v>3551</v>
      </c>
      <c r="W281" s="37" t="s">
        <v>2964</v>
      </c>
      <c r="X281" s="37"/>
      <c r="Y281" s="37"/>
      <c r="Z281" s="37" t="s">
        <v>2966</v>
      </c>
      <c r="AA281" s="37" t="s">
        <v>2965</v>
      </c>
      <c r="AB281" s="37" t="s">
        <v>2967</v>
      </c>
      <c r="AC281" s="37"/>
      <c r="AD281" s="37"/>
      <c r="AE281" s="37" t="s">
        <v>2968</v>
      </c>
      <c r="AF281" s="37"/>
      <c r="AG281" s="37"/>
      <c r="AH281" s="37"/>
      <c r="AI281" s="37"/>
      <c r="AJ281" s="37"/>
      <c r="AK281" s="37"/>
      <c r="AL281" s="75" t="str">
        <f t="shared" si="77"/>
        <v>X</v>
      </c>
      <c r="AM281" s="75" t="str">
        <f t="shared" si="78"/>
        <v>X</v>
      </c>
      <c r="AN281" s="75" t="str">
        <f t="shared" si="79"/>
        <v>X</v>
      </c>
      <c r="AO281" s="75" t="str">
        <f t="shared" si="80"/>
        <v>X</v>
      </c>
      <c r="AP281" s="5"/>
      <c r="AQ281" s="1" t="str">
        <f t="shared" si="81"/>
        <v>X</v>
      </c>
      <c r="AR281" t="str">
        <f t="shared" si="82"/>
        <v>X</v>
      </c>
      <c r="AS281" t="str">
        <f t="shared" si="83"/>
        <v>X</v>
      </c>
      <c r="AT281" t="str">
        <f t="shared" si="84"/>
        <v>X</v>
      </c>
      <c r="AU281" t="str">
        <f t="shared" si="85"/>
        <v>X</v>
      </c>
      <c r="AV281" t="str">
        <f t="shared" si="86"/>
        <v>X</v>
      </c>
      <c r="AW281" t="str">
        <f t="shared" si="87"/>
        <v>X</v>
      </c>
      <c r="AX281" t="str">
        <f t="shared" si="88"/>
        <v>X</v>
      </c>
      <c r="AY281" t="str">
        <f t="shared" si="89"/>
        <v>X</v>
      </c>
      <c r="AZ281">
        <f t="shared" si="90"/>
      </c>
    </row>
    <row r="282" spans="1:52" ht="12.75">
      <c r="A282" s="37" t="s">
        <v>521</v>
      </c>
      <c r="B282" s="38" t="s">
        <v>522</v>
      </c>
      <c r="C282" s="75" t="str">
        <f t="shared" si="73"/>
        <v>X</v>
      </c>
      <c r="D282" s="75" t="str">
        <f t="shared" si="74"/>
        <v>X</v>
      </c>
      <c r="E282" s="75" t="str">
        <f t="shared" si="75"/>
        <v>X</v>
      </c>
      <c r="F282" s="75" t="str">
        <f t="shared" si="76"/>
        <v>X</v>
      </c>
      <c r="G282" s="37" t="s">
        <v>2969</v>
      </c>
      <c r="H282" s="37"/>
      <c r="I282" s="37" t="s">
        <v>3508</v>
      </c>
      <c r="J282" s="37" t="s">
        <v>2969</v>
      </c>
      <c r="K282" s="37" t="s">
        <v>2970</v>
      </c>
      <c r="L282" s="37" t="s">
        <v>2969</v>
      </c>
      <c r="M282" s="37" t="s">
        <v>2969</v>
      </c>
      <c r="N282" s="37" t="s">
        <v>2969</v>
      </c>
      <c r="O282" s="37" t="s">
        <v>2969</v>
      </c>
      <c r="P282" s="37" t="s">
        <v>2971</v>
      </c>
      <c r="Q282" s="37"/>
      <c r="R282" s="37" t="s">
        <v>3517</v>
      </c>
      <c r="S282" s="37" t="s">
        <v>2969</v>
      </c>
      <c r="T282" s="37" t="s">
        <v>2970</v>
      </c>
      <c r="U282" s="37" t="s">
        <v>2969</v>
      </c>
      <c r="V282" s="37" t="s">
        <v>2972</v>
      </c>
      <c r="W282" s="37"/>
      <c r="X282" s="37"/>
      <c r="Y282" s="37" t="s">
        <v>2973</v>
      </c>
      <c r="Z282" s="37" t="s">
        <v>2970</v>
      </c>
      <c r="AA282" s="37" t="s">
        <v>2974</v>
      </c>
      <c r="AB282" s="37" t="s">
        <v>2970</v>
      </c>
      <c r="AC282" s="37"/>
      <c r="AD282" s="37"/>
      <c r="AE282" s="37"/>
      <c r="AF282" s="37" t="s">
        <v>2975</v>
      </c>
      <c r="AG282" s="37" t="s">
        <v>2974</v>
      </c>
      <c r="AH282" s="37"/>
      <c r="AI282" s="37"/>
      <c r="AJ282" s="37" t="s">
        <v>3606</v>
      </c>
      <c r="AK282" s="37"/>
      <c r="AL282" s="75" t="str">
        <f t="shared" si="77"/>
        <v>X</v>
      </c>
      <c r="AM282" s="75" t="str">
        <f t="shared" si="78"/>
        <v>X</v>
      </c>
      <c r="AN282" s="75" t="str">
        <f t="shared" si="79"/>
        <v>X</v>
      </c>
      <c r="AO282" s="75" t="str">
        <f t="shared" si="80"/>
        <v>X</v>
      </c>
      <c r="AP282" s="5"/>
      <c r="AQ282" s="1" t="str">
        <f t="shared" si="81"/>
        <v>X</v>
      </c>
      <c r="AR282" t="str">
        <f t="shared" si="82"/>
        <v>X</v>
      </c>
      <c r="AS282" t="str">
        <f t="shared" si="83"/>
        <v>X</v>
      </c>
      <c r="AT282" t="str">
        <f t="shared" si="84"/>
        <v>X</v>
      </c>
      <c r="AU282" t="str">
        <f t="shared" si="85"/>
        <v>X</v>
      </c>
      <c r="AV282" t="str">
        <f t="shared" si="86"/>
        <v>X</v>
      </c>
      <c r="AW282" t="str">
        <f t="shared" si="87"/>
        <v>X</v>
      </c>
      <c r="AX282" t="str">
        <f t="shared" si="88"/>
        <v>X</v>
      </c>
      <c r="AY282" t="str">
        <f t="shared" si="89"/>
        <v>X</v>
      </c>
      <c r="AZ282" t="str">
        <f t="shared" si="90"/>
        <v>X</v>
      </c>
    </row>
    <row r="283" spans="1:52" ht="12.75">
      <c r="A283" s="37" t="s">
        <v>523</v>
      </c>
      <c r="B283" s="38" t="s">
        <v>524</v>
      </c>
      <c r="C283" s="75" t="str">
        <f t="shared" si="73"/>
        <v>X</v>
      </c>
      <c r="D283" s="75" t="str">
        <f t="shared" si="74"/>
        <v>X</v>
      </c>
      <c r="E283" s="75" t="str">
        <f t="shared" si="75"/>
        <v>X</v>
      </c>
      <c r="F283" s="75" t="str">
        <f t="shared" si="76"/>
        <v>X</v>
      </c>
      <c r="G283" s="37" t="s">
        <v>2976</v>
      </c>
      <c r="H283" s="37"/>
      <c r="I283" s="37" t="s">
        <v>3489</v>
      </c>
      <c r="J283" s="37" t="s">
        <v>2977</v>
      </c>
      <c r="K283" s="37"/>
      <c r="L283" s="37" t="s">
        <v>2978</v>
      </c>
      <c r="M283" s="37" t="s">
        <v>2979</v>
      </c>
      <c r="N283" s="37" t="s">
        <v>2980</v>
      </c>
      <c r="O283" s="37" t="s">
        <v>2981</v>
      </c>
      <c r="P283" s="37" t="s">
        <v>2982</v>
      </c>
      <c r="Q283" s="37"/>
      <c r="R283" s="37" t="s">
        <v>3490</v>
      </c>
      <c r="S283" s="37" t="s">
        <v>2983</v>
      </c>
      <c r="T283" s="37" t="s">
        <v>2984</v>
      </c>
      <c r="U283" s="37" t="s">
        <v>2985</v>
      </c>
      <c r="V283" s="37" t="s">
        <v>2986</v>
      </c>
      <c r="W283" s="37" t="s">
        <v>2980</v>
      </c>
      <c r="X283" s="37" t="s">
        <v>2987</v>
      </c>
      <c r="Y283" s="37" t="s">
        <v>2988</v>
      </c>
      <c r="Z283" s="37" t="s">
        <v>2989</v>
      </c>
      <c r="AA283" s="37" t="s">
        <v>2990</v>
      </c>
      <c r="AB283" s="37" t="s">
        <v>2991</v>
      </c>
      <c r="AC283" s="37" t="s">
        <v>2985</v>
      </c>
      <c r="AD283" s="37"/>
      <c r="AE283" s="37" t="s">
        <v>2992</v>
      </c>
      <c r="AF283" s="37" t="s">
        <v>2993</v>
      </c>
      <c r="AG283" s="37" t="s">
        <v>2985</v>
      </c>
      <c r="AH283" s="37"/>
      <c r="AI283" s="37"/>
      <c r="AJ283" s="37"/>
      <c r="AK283" s="37"/>
      <c r="AL283" s="75" t="str">
        <f t="shared" si="77"/>
        <v>X</v>
      </c>
      <c r="AM283" s="75" t="str">
        <f t="shared" si="78"/>
        <v>X</v>
      </c>
      <c r="AN283" s="75" t="str">
        <f t="shared" si="79"/>
        <v>X</v>
      </c>
      <c r="AO283" s="75" t="str">
        <f t="shared" si="80"/>
        <v>X</v>
      </c>
      <c r="AP283" s="5"/>
      <c r="AQ283" s="1" t="str">
        <f t="shared" si="81"/>
        <v>X</v>
      </c>
      <c r="AR283" t="str">
        <f t="shared" si="82"/>
        <v>X</v>
      </c>
      <c r="AS283" t="str">
        <f t="shared" si="83"/>
        <v>X</v>
      </c>
      <c r="AT283" t="str">
        <f t="shared" si="84"/>
        <v>X</v>
      </c>
      <c r="AU283" t="str">
        <f t="shared" si="85"/>
        <v>X</v>
      </c>
      <c r="AV283" t="str">
        <f t="shared" si="86"/>
        <v>X</v>
      </c>
      <c r="AW283" t="str">
        <f t="shared" si="87"/>
        <v>X</v>
      </c>
      <c r="AX283" t="str">
        <f t="shared" si="88"/>
        <v>X</v>
      </c>
      <c r="AY283" t="str">
        <f t="shared" si="89"/>
        <v>X</v>
      </c>
      <c r="AZ283">
        <f t="shared" si="90"/>
      </c>
    </row>
    <row r="284" spans="1:52" ht="12.75">
      <c r="A284" s="37" t="s">
        <v>525</v>
      </c>
      <c r="B284" s="38" t="s">
        <v>526</v>
      </c>
      <c r="C284" s="75" t="str">
        <f t="shared" si="73"/>
        <v>X</v>
      </c>
      <c r="D284" s="75" t="str">
        <f t="shared" si="74"/>
        <v>X</v>
      </c>
      <c r="E284" s="75">
        <f t="shared" si="75"/>
      </c>
      <c r="F284" s="75">
        <f t="shared" si="76"/>
      </c>
      <c r="G284" s="37" t="s">
        <v>2994</v>
      </c>
      <c r="H284" s="37"/>
      <c r="I284" s="37"/>
      <c r="J284" s="37" t="s">
        <v>2994</v>
      </c>
      <c r="K284" s="37"/>
      <c r="L284" s="37"/>
      <c r="M284" s="37" t="s">
        <v>2994</v>
      </c>
      <c r="N284" s="37"/>
      <c r="O284" s="37"/>
      <c r="P284" s="37" t="s">
        <v>2995</v>
      </c>
      <c r="Q284" s="37"/>
      <c r="R284" s="37"/>
      <c r="S284" s="37" t="s">
        <v>2994</v>
      </c>
      <c r="T284" s="37"/>
      <c r="U284" s="37"/>
      <c r="V284" s="37" t="s">
        <v>2995</v>
      </c>
      <c r="W284" s="37"/>
      <c r="X284" s="37"/>
      <c r="Y284" s="37" t="s">
        <v>2994</v>
      </c>
      <c r="Z284" s="37"/>
      <c r="AA284" s="37"/>
      <c r="AB284" s="37" t="s">
        <v>2994</v>
      </c>
      <c r="AC284" s="37"/>
      <c r="AD284" s="37"/>
      <c r="AE284" s="37" t="s">
        <v>2994</v>
      </c>
      <c r="AF284" s="37"/>
      <c r="AG284" s="37"/>
      <c r="AH284" s="37"/>
      <c r="AI284" s="37"/>
      <c r="AJ284" s="37"/>
      <c r="AK284" s="37"/>
      <c r="AL284" s="75" t="str">
        <f t="shared" si="77"/>
        <v>X</v>
      </c>
      <c r="AM284" s="75" t="str">
        <f t="shared" si="78"/>
        <v>X</v>
      </c>
      <c r="AN284" s="75">
        <f t="shared" si="79"/>
      </c>
      <c r="AO284" s="75">
        <f t="shared" si="80"/>
      </c>
      <c r="AP284" s="5"/>
      <c r="AQ284" s="1" t="str">
        <f t="shared" si="81"/>
        <v>X</v>
      </c>
      <c r="AR284" t="str">
        <f t="shared" si="82"/>
        <v>X</v>
      </c>
      <c r="AS284" t="str">
        <f t="shared" si="83"/>
        <v>X</v>
      </c>
      <c r="AT284" t="str">
        <f t="shared" si="84"/>
        <v>X</v>
      </c>
      <c r="AU284" t="str">
        <f t="shared" si="85"/>
        <v>X</v>
      </c>
      <c r="AV284" t="str">
        <f t="shared" si="86"/>
        <v>X</v>
      </c>
      <c r="AW284" t="str">
        <f t="shared" si="87"/>
        <v>X</v>
      </c>
      <c r="AX284" t="str">
        <f t="shared" si="88"/>
        <v>X</v>
      </c>
      <c r="AY284" t="str">
        <f t="shared" si="89"/>
        <v>X</v>
      </c>
      <c r="AZ284">
        <f t="shared" si="90"/>
      </c>
    </row>
    <row r="285" spans="1:52" ht="12.75">
      <c r="A285" s="37" t="s">
        <v>525</v>
      </c>
      <c r="B285" s="38" t="s">
        <v>527</v>
      </c>
      <c r="C285" s="75" t="str">
        <f t="shared" si="73"/>
        <v>X</v>
      </c>
      <c r="D285" s="75" t="str">
        <f t="shared" si="74"/>
        <v>X</v>
      </c>
      <c r="E285" s="75" t="str">
        <f t="shared" si="75"/>
        <v>X</v>
      </c>
      <c r="F285" s="75">
        <f t="shared" si="76"/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 t="s">
        <v>2996</v>
      </c>
      <c r="Q285" s="37"/>
      <c r="R285" s="37"/>
      <c r="S285" s="37" t="s">
        <v>2996</v>
      </c>
      <c r="T285" s="37" t="s">
        <v>2997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75" t="str">
        <f t="shared" si="77"/>
        <v>X</v>
      </c>
      <c r="AM285" s="75" t="str">
        <f t="shared" si="78"/>
        <v>X</v>
      </c>
      <c r="AN285" s="75" t="str">
        <f t="shared" si="79"/>
        <v>X</v>
      </c>
      <c r="AO285" s="75">
        <f t="shared" si="80"/>
      </c>
      <c r="AP285" s="5"/>
      <c r="AQ285" s="1">
        <f t="shared" si="81"/>
      </c>
      <c r="AR285">
        <f t="shared" si="82"/>
      </c>
      <c r="AS285">
        <f t="shared" si="83"/>
      </c>
      <c r="AT285" t="str">
        <f t="shared" si="84"/>
        <v>X</v>
      </c>
      <c r="AU285" t="str">
        <f t="shared" si="85"/>
        <v>X</v>
      </c>
      <c r="AV285">
        <f t="shared" si="86"/>
      </c>
      <c r="AW285">
        <f t="shared" si="87"/>
      </c>
      <c r="AX285">
        <f t="shared" si="88"/>
      </c>
      <c r="AY285">
        <f t="shared" si="89"/>
      </c>
      <c r="AZ285">
        <f t="shared" si="90"/>
      </c>
    </row>
    <row r="286" spans="1:52" ht="12.75">
      <c r="A286" s="37" t="s">
        <v>528</v>
      </c>
      <c r="B286" s="38" t="s">
        <v>529</v>
      </c>
      <c r="C286" s="75" t="str">
        <f t="shared" si="73"/>
        <v>X</v>
      </c>
      <c r="D286" s="75" t="str">
        <f t="shared" si="74"/>
        <v>X</v>
      </c>
      <c r="E286" s="75" t="str">
        <f t="shared" si="75"/>
        <v>X</v>
      </c>
      <c r="F286" s="75">
        <f t="shared" si="76"/>
      </c>
      <c r="G286" s="37" t="s">
        <v>3001</v>
      </c>
      <c r="H286" s="37"/>
      <c r="I286" s="37"/>
      <c r="J286" s="37" t="s">
        <v>2998</v>
      </c>
      <c r="K286" s="37"/>
      <c r="L286" s="37"/>
      <c r="M286" s="37" t="s">
        <v>2999</v>
      </c>
      <c r="N286" s="37"/>
      <c r="O286" s="37"/>
      <c r="P286" s="37" t="s">
        <v>3000</v>
      </c>
      <c r="Q286" s="37"/>
      <c r="R286" s="37"/>
      <c r="S286" s="37" t="s">
        <v>3001</v>
      </c>
      <c r="T286" s="37"/>
      <c r="U286" s="37"/>
      <c r="V286" s="37" t="s">
        <v>3001</v>
      </c>
      <c r="W286" s="37" t="s">
        <v>3002</v>
      </c>
      <c r="X286" s="37"/>
      <c r="Y286" s="37" t="s">
        <v>3001</v>
      </c>
      <c r="Z286" s="37" t="s">
        <v>3001</v>
      </c>
      <c r="AA286" s="37"/>
      <c r="AB286" s="37" t="s">
        <v>3000</v>
      </c>
      <c r="AC286" s="37"/>
      <c r="AD286" s="37"/>
      <c r="AE286" s="37" t="s">
        <v>2999</v>
      </c>
      <c r="AF286" s="37" t="s">
        <v>3002</v>
      </c>
      <c r="AG286" s="37"/>
      <c r="AH286" s="37"/>
      <c r="AI286" s="37"/>
      <c r="AJ286" s="37"/>
      <c r="AK286" s="37"/>
      <c r="AL286" s="75" t="str">
        <f t="shared" si="77"/>
        <v>X</v>
      </c>
      <c r="AM286" s="75" t="str">
        <f t="shared" si="78"/>
        <v>X</v>
      </c>
      <c r="AN286" s="75" t="str">
        <f t="shared" si="79"/>
        <v>X</v>
      </c>
      <c r="AO286" s="75">
        <f t="shared" si="80"/>
      </c>
      <c r="AP286" s="5"/>
      <c r="AQ286" s="1" t="str">
        <f t="shared" si="81"/>
        <v>X</v>
      </c>
      <c r="AR286" t="str">
        <f t="shared" si="82"/>
        <v>X</v>
      </c>
      <c r="AS286" t="str">
        <f t="shared" si="83"/>
        <v>X</v>
      </c>
      <c r="AT286" t="str">
        <f t="shared" si="84"/>
        <v>X</v>
      </c>
      <c r="AU286" t="str">
        <f t="shared" si="85"/>
        <v>X</v>
      </c>
      <c r="AV286" t="str">
        <f t="shared" si="86"/>
        <v>X</v>
      </c>
      <c r="AW286" t="str">
        <f t="shared" si="87"/>
        <v>X</v>
      </c>
      <c r="AX286" t="str">
        <f t="shared" si="88"/>
        <v>X</v>
      </c>
      <c r="AY286" t="str">
        <f t="shared" si="89"/>
        <v>X</v>
      </c>
      <c r="AZ286">
        <f t="shared" si="90"/>
      </c>
    </row>
    <row r="287" spans="1:52" ht="12.75">
      <c r="A287" s="37" t="s">
        <v>530</v>
      </c>
      <c r="B287" s="38" t="s">
        <v>531</v>
      </c>
      <c r="C287" s="75" t="str">
        <f t="shared" si="73"/>
        <v>X</v>
      </c>
      <c r="D287" s="75" t="str">
        <f t="shared" si="74"/>
        <v>X</v>
      </c>
      <c r="E287" s="75" t="str">
        <f t="shared" si="75"/>
        <v>X</v>
      </c>
      <c r="F287" s="75" t="str">
        <f t="shared" si="76"/>
        <v>X</v>
      </c>
      <c r="G287" s="37"/>
      <c r="H287" s="37"/>
      <c r="I287" s="37"/>
      <c r="J287" s="37" t="s">
        <v>3003</v>
      </c>
      <c r="K287" s="37"/>
      <c r="L287" s="37"/>
      <c r="M287" s="37" t="s">
        <v>3003</v>
      </c>
      <c r="N287" s="37" t="s">
        <v>3003</v>
      </c>
      <c r="O287" s="37"/>
      <c r="P287" s="37" t="s">
        <v>3003</v>
      </c>
      <c r="Q287" s="37"/>
      <c r="R287" s="37" t="s">
        <v>3004</v>
      </c>
      <c r="S287" s="37" t="s">
        <v>3005</v>
      </c>
      <c r="T287" s="37" t="s">
        <v>3006</v>
      </c>
      <c r="U287" s="37"/>
      <c r="V287" s="37" t="s">
        <v>3004</v>
      </c>
      <c r="W287" s="37" t="s">
        <v>3004</v>
      </c>
      <c r="X287" s="37"/>
      <c r="Y287" s="37" t="s">
        <v>3004</v>
      </c>
      <c r="Z287" s="37" t="s">
        <v>3004</v>
      </c>
      <c r="AA287" s="37"/>
      <c r="AB287" s="37" t="s">
        <v>3004</v>
      </c>
      <c r="AC287" s="37"/>
      <c r="AD287" s="37"/>
      <c r="AE287" s="37" t="s">
        <v>3004</v>
      </c>
      <c r="AF287" s="37"/>
      <c r="AG287" s="37"/>
      <c r="AH287" s="37"/>
      <c r="AI287" s="37"/>
      <c r="AJ287" s="37"/>
      <c r="AK287" s="37"/>
      <c r="AL287" s="75" t="str">
        <f t="shared" si="77"/>
        <v>X</v>
      </c>
      <c r="AM287" s="75" t="str">
        <f t="shared" si="78"/>
        <v>X</v>
      </c>
      <c r="AN287" s="75" t="str">
        <f t="shared" si="79"/>
        <v>X</v>
      </c>
      <c r="AO287" s="75" t="str">
        <f t="shared" si="80"/>
        <v>X</v>
      </c>
      <c r="AP287" s="5"/>
      <c r="AQ287" s="1">
        <f t="shared" si="81"/>
      </c>
      <c r="AR287" t="str">
        <f t="shared" si="82"/>
        <v>X</v>
      </c>
      <c r="AS287" t="str">
        <f t="shared" si="83"/>
        <v>X</v>
      </c>
      <c r="AT287" t="str">
        <f t="shared" si="84"/>
        <v>X</v>
      </c>
      <c r="AU287" t="str">
        <f t="shared" si="85"/>
        <v>X</v>
      </c>
      <c r="AV287" t="str">
        <f t="shared" si="86"/>
        <v>X</v>
      </c>
      <c r="AW287" t="str">
        <f t="shared" si="87"/>
        <v>X</v>
      </c>
      <c r="AX287" t="str">
        <f t="shared" si="88"/>
        <v>X</v>
      </c>
      <c r="AY287" t="str">
        <f t="shared" si="89"/>
        <v>X</v>
      </c>
      <c r="AZ287">
        <f t="shared" si="90"/>
      </c>
    </row>
    <row r="288" spans="1:52" ht="12.75">
      <c r="A288" s="37" t="s">
        <v>532</v>
      </c>
      <c r="B288" s="38" t="s">
        <v>533</v>
      </c>
      <c r="C288" s="75" t="str">
        <f t="shared" si="73"/>
        <v>X</v>
      </c>
      <c r="D288" s="75" t="str">
        <f t="shared" si="74"/>
        <v>X</v>
      </c>
      <c r="E288" s="75" t="str">
        <f t="shared" si="75"/>
        <v>X</v>
      </c>
      <c r="F288" s="75" t="str">
        <f t="shared" si="76"/>
        <v>X</v>
      </c>
      <c r="G288" s="37"/>
      <c r="H288" s="37"/>
      <c r="I288" s="37"/>
      <c r="J288" s="37" t="s">
        <v>3007</v>
      </c>
      <c r="K288" s="37"/>
      <c r="L288" s="37"/>
      <c r="M288" s="37" t="s">
        <v>3008</v>
      </c>
      <c r="N288" s="37"/>
      <c r="O288" s="37"/>
      <c r="P288" s="37" t="s">
        <v>3008</v>
      </c>
      <c r="Q288" s="37"/>
      <c r="R288" s="37"/>
      <c r="S288" s="37" t="s">
        <v>3008</v>
      </c>
      <c r="T288" s="37" t="s">
        <v>3009</v>
      </c>
      <c r="U288" s="37"/>
      <c r="V288" s="37" t="s">
        <v>3008</v>
      </c>
      <c r="W288" s="37"/>
      <c r="X288" s="37"/>
      <c r="Y288" s="37" t="s">
        <v>3008</v>
      </c>
      <c r="Z288" s="37"/>
      <c r="AA288" s="37" t="s">
        <v>3008</v>
      </c>
      <c r="AB288" s="37" t="s">
        <v>3008</v>
      </c>
      <c r="AC288" s="37"/>
      <c r="AD288" s="37"/>
      <c r="AE288" s="37" t="s">
        <v>3008</v>
      </c>
      <c r="AF288" s="37" t="s">
        <v>3008</v>
      </c>
      <c r="AG288" s="37"/>
      <c r="AH288" s="37"/>
      <c r="AI288" s="37"/>
      <c r="AJ288" s="37"/>
      <c r="AK288" s="37"/>
      <c r="AL288" s="75" t="str">
        <f t="shared" si="77"/>
        <v>X</v>
      </c>
      <c r="AM288" s="75" t="str">
        <f t="shared" si="78"/>
        <v>X</v>
      </c>
      <c r="AN288" s="75" t="str">
        <f t="shared" si="79"/>
        <v>X</v>
      </c>
      <c r="AO288" s="75" t="str">
        <f t="shared" si="80"/>
        <v>X</v>
      </c>
      <c r="AP288" s="5"/>
      <c r="AQ288" s="1">
        <f t="shared" si="81"/>
      </c>
      <c r="AR288" t="str">
        <f t="shared" si="82"/>
        <v>X</v>
      </c>
      <c r="AS288" t="str">
        <f t="shared" si="83"/>
        <v>X</v>
      </c>
      <c r="AT288" t="str">
        <f t="shared" si="84"/>
        <v>X</v>
      </c>
      <c r="AU288" t="str">
        <f t="shared" si="85"/>
        <v>X</v>
      </c>
      <c r="AV288" t="str">
        <f t="shared" si="86"/>
        <v>X</v>
      </c>
      <c r="AW288" t="str">
        <f t="shared" si="87"/>
        <v>X</v>
      </c>
      <c r="AX288" t="str">
        <f t="shared" si="88"/>
        <v>X</v>
      </c>
      <c r="AY288" t="str">
        <f t="shared" si="89"/>
        <v>X</v>
      </c>
      <c r="AZ288">
        <f t="shared" si="90"/>
      </c>
    </row>
    <row r="289" spans="1:52" ht="12.75">
      <c r="A289" s="37" t="s">
        <v>534</v>
      </c>
      <c r="B289" s="38" t="s">
        <v>535</v>
      </c>
      <c r="C289" s="75" t="str">
        <f t="shared" si="73"/>
        <v>X</v>
      </c>
      <c r="D289" s="75" t="str">
        <f t="shared" si="74"/>
        <v>X</v>
      </c>
      <c r="E289" s="75" t="str">
        <f t="shared" si="75"/>
        <v>X</v>
      </c>
      <c r="F289" s="75" t="str">
        <f t="shared" si="76"/>
        <v>X</v>
      </c>
      <c r="G289" s="37"/>
      <c r="H289" s="37"/>
      <c r="I289" s="37"/>
      <c r="J289" s="37" t="s">
        <v>3010</v>
      </c>
      <c r="K289" s="37"/>
      <c r="L289" s="37"/>
      <c r="M289" s="37" t="s">
        <v>3011</v>
      </c>
      <c r="N289" s="37"/>
      <c r="O289" s="37" t="s">
        <v>3012</v>
      </c>
      <c r="P289" s="37" t="s">
        <v>3010</v>
      </c>
      <c r="Q289" s="37"/>
      <c r="R289" s="37"/>
      <c r="S289" s="37" t="s">
        <v>3013</v>
      </c>
      <c r="T289" s="37" t="s">
        <v>3014</v>
      </c>
      <c r="U289" s="37"/>
      <c r="V289" s="37" t="s">
        <v>3015</v>
      </c>
      <c r="W289" s="37" t="s">
        <v>3016</v>
      </c>
      <c r="X289" s="37"/>
      <c r="Y289" s="37"/>
      <c r="Z289" s="37" t="s">
        <v>3017</v>
      </c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75" t="str">
        <f t="shared" si="77"/>
        <v>X</v>
      </c>
      <c r="AM289" s="75" t="str">
        <f t="shared" si="78"/>
        <v>X</v>
      </c>
      <c r="AN289" s="75" t="str">
        <f t="shared" si="79"/>
        <v>X</v>
      </c>
      <c r="AO289" s="75" t="str">
        <f t="shared" si="80"/>
        <v>X</v>
      </c>
      <c r="AP289" s="5"/>
      <c r="AQ289" s="1">
        <f t="shared" si="81"/>
      </c>
      <c r="AR289" t="str">
        <f t="shared" si="82"/>
        <v>X</v>
      </c>
      <c r="AS289" t="str">
        <f t="shared" si="83"/>
        <v>X</v>
      </c>
      <c r="AT289" t="str">
        <f t="shared" si="84"/>
        <v>X</v>
      </c>
      <c r="AU289" t="str">
        <f t="shared" si="85"/>
        <v>X</v>
      </c>
      <c r="AV289" t="str">
        <f t="shared" si="86"/>
        <v>X</v>
      </c>
      <c r="AW289" t="str">
        <f t="shared" si="87"/>
        <v>X</v>
      </c>
      <c r="AX289">
        <f t="shared" si="88"/>
      </c>
      <c r="AY289">
        <f t="shared" si="89"/>
      </c>
      <c r="AZ289">
        <f t="shared" si="90"/>
      </c>
    </row>
    <row r="290" spans="1:52" ht="12.75">
      <c r="A290" s="37" t="s">
        <v>536</v>
      </c>
      <c r="B290" s="38" t="s">
        <v>537</v>
      </c>
      <c r="C290" s="75" t="str">
        <f t="shared" si="73"/>
        <v>X</v>
      </c>
      <c r="D290" s="75" t="str">
        <f t="shared" si="74"/>
        <v>X</v>
      </c>
      <c r="E290" s="75" t="str">
        <f t="shared" si="75"/>
        <v>X</v>
      </c>
      <c r="F290" s="75" t="str">
        <f t="shared" si="76"/>
        <v>X</v>
      </c>
      <c r="G290" s="37"/>
      <c r="H290" s="37"/>
      <c r="I290" s="37"/>
      <c r="J290" s="37" t="s">
        <v>3018</v>
      </c>
      <c r="K290" s="37"/>
      <c r="L290" s="37"/>
      <c r="M290" s="37"/>
      <c r="N290" s="37" t="s">
        <v>3018</v>
      </c>
      <c r="O290" s="37"/>
      <c r="P290" s="37"/>
      <c r="Q290" s="37"/>
      <c r="R290" s="37"/>
      <c r="S290" s="37" t="s">
        <v>3019</v>
      </c>
      <c r="T290" s="37" t="s">
        <v>3020</v>
      </c>
      <c r="U290" s="37"/>
      <c r="V290" s="37" t="s">
        <v>3019</v>
      </c>
      <c r="W290" s="37"/>
      <c r="X290" s="37"/>
      <c r="Y290" s="37"/>
      <c r="Z290" s="37" t="s">
        <v>3019</v>
      </c>
      <c r="AA290" s="37" t="s">
        <v>3018</v>
      </c>
      <c r="AB290" s="37"/>
      <c r="AC290" s="37" t="s">
        <v>3018</v>
      </c>
      <c r="AD290" s="37"/>
      <c r="AE290" s="37" t="s">
        <v>3018</v>
      </c>
      <c r="AF290" s="37" t="s">
        <v>3019</v>
      </c>
      <c r="AG290" s="37"/>
      <c r="AH290" s="37"/>
      <c r="AI290" s="37"/>
      <c r="AJ290" s="37"/>
      <c r="AK290" s="37"/>
      <c r="AL290" s="75" t="str">
        <f t="shared" si="77"/>
        <v>X</v>
      </c>
      <c r="AM290" s="75" t="str">
        <f t="shared" si="78"/>
        <v>X</v>
      </c>
      <c r="AN290" s="75" t="str">
        <f t="shared" si="79"/>
        <v>X</v>
      </c>
      <c r="AO290" s="75" t="str">
        <f t="shared" si="80"/>
        <v>X</v>
      </c>
      <c r="AP290" s="5"/>
      <c r="AQ290" s="1">
        <f t="shared" si="81"/>
      </c>
      <c r="AR290" t="str">
        <f t="shared" si="82"/>
        <v>X</v>
      </c>
      <c r="AS290" t="str">
        <f t="shared" si="83"/>
        <v>X</v>
      </c>
      <c r="AT290">
        <f t="shared" si="84"/>
      </c>
      <c r="AU290" t="str">
        <f t="shared" si="85"/>
        <v>X</v>
      </c>
      <c r="AV290" t="str">
        <f t="shared" si="86"/>
        <v>X</v>
      </c>
      <c r="AW290" t="str">
        <f t="shared" si="87"/>
        <v>X</v>
      </c>
      <c r="AX290" t="str">
        <f t="shared" si="88"/>
        <v>X</v>
      </c>
      <c r="AY290" t="str">
        <f t="shared" si="89"/>
        <v>X</v>
      </c>
      <c r="AZ290">
        <f t="shared" si="90"/>
      </c>
    </row>
    <row r="291" spans="1:52" ht="12.75">
      <c r="A291" s="37" t="s">
        <v>538</v>
      </c>
      <c r="B291" s="38" t="s">
        <v>539</v>
      </c>
      <c r="C291" s="75" t="str">
        <f t="shared" si="73"/>
        <v>X</v>
      </c>
      <c r="D291" s="75" t="str">
        <f t="shared" si="74"/>
        <v>X</v>
      </c>
      <c r="E291" s="75" t="str">
        <f t="shared" si="75"/>
        <v>X</v>
      </c>
      <c r="F291" s="75" t="str">
        <f t="shared" si="76"/>
        <v>X</v>
      </c>
      <c r="G291" s="37" t="s">
        <v>3021</v>
      </c>
      <c r="H291" s="37"/>
      <c r="I291" s="37"/>
      <c r="J291" s="37" t="s">
        <v>3022</v>
      </c>
      <c r="K291" s="37"/>
      <c r="L291" s="37"/>
      <c r="M291" s="37" t="s">
        <v>3021</v>
      </c>
      <c r="N291" s="37"/>
      <c r="O291" s="37"/>
      <c r="P291" s="37" t="s">
        <v>3023</v>
      </c>
      <c r="Q291" s="37"/>
      <c r="R291" s="37" t="s">
        <v>3021</v>
      </c>
      <c r="S291" s="37" t="s">
        <v>3022</v>
      </c>
      <c r="T291" s="37" t="s">
        <v>3024</v>
      </c>
      <c r="U291" s="37"/>
      <c r="V291" s="37" t="s">
        <v>3025</v>
      </c>
      <c r="W291" s="37" t="s">
        <v>3024</v>
      </c>
      <c r="X291" s="37" t="s">
        <v>3025</v>
      </c>
      <c r="Y291" s="37" t="s">
        <v>3022</v>
      </c>
      <c r="Z291" s="37" t="s">
        <v>3026</v>
      </c>
      <c r="AA291" s="37" t="s">
        <v>3027</v>
      </c>
      <c r="AB291" s="37" t="s">
        <v>3027</v>
      </c>
      <c r="AC291" s="37"/>
      <c r="AD291" s="37"/>
      <c r="AE291" s="37"/>
      <c r="AF291" s="37" t="s">
        <v>3027</v>
      </c>
      <c r="AG291" s="37"/>
      <c r="AH291" s="37"/>
      <c r="AI291" s="37"/>
      <c r="AJ291" s="37"/>
      <c r="AK291" s="37"/>
      <c r="AL291" s="75" t="str">
        <f t="shared" si="77"/>
        <v>X</v>
      </c>
      <c r="AM291" s="75" t="str">
        <f t="shared" si="78"/>
        <v>X</v>
      </c>
      <c r="AN291" s="75" t="str">
        <f t="shared" si="79"/>
        <v>X</v>
      </c>
      <c r="AO291" s="75" t="str">
        <f t="shared" si="80"/>
        <v>X</v>
      </c>
      <c r="AP291" s="5"/>
      <c r="AQ291" s="1" t="str">
        <f t="shared" si="81"/>
        <v>X</v>
      </c>
      <c r="AR291" t="str">
        <f t="shared" si="82"/>
        <v>X</v>
      </c>
      <c r="AS291" t="str">
        <f t="shared" si="83"/>
        <v>X</v>
      </c>
      <c r="AT291" t="str">
        <f t="shared" si="84"/>
        <v>X</v>
      </c>
      <c r="AU291" t="str">
        <f t="shared" si="85"/>
        <v>X</v>
      </c>
      <c r="AV291" t="str">
        <f t="shared" si="86"/>
        <v>X</v>
      </c>
      <c r="AW291" t="str">
        <f t="shared" si="87"/>
        <v>X</v>
      </c>
      <c r="AX291" t="str">
        <f t="shared" si="88"/>
        <v>X</v>
      </c>
      <c r="AY291" t="str">
        <f t="shared" si="89"/>
        <v>X</v>
      </c>
      <c r="AZ291">
        <f t="shared" si="90"/>
      </c>
    </row>
    <row r="292" spans="1:52" ht="12.75">
      <c r="A292" s="37" t="s">
        <v>540</v>
      </c>
      <c r="B292" s="38" t="s">
        <v>541</v>
      </c>
      <c r="C292" s="75" t="str">
        <f t="shared" si="73"/>
        <v>X</v>
      </c>
      <c r="D292" s="75" t="str">
        <f t="shared" si="74"/>
        <v>X</v>
      </c>
      <c r="E292" s="75" t="str">
        <f t="shared" si="75"/>
        <v>X</v>
      </c>
      <c r="F292" s="75" t="str">
        <f t="shared" si="76"/>
        <v>X</v>
      </c>
      <c r="G292" s="37"/>
      <c r="H292" s="37"/>
      <c r="I292" s="37"/>
      <c r="J292" s="37" t="s">
        <v>3028</v>
      </c>
      <c r="K292" s="37" t="s">
        <v>540</v>
      </c>
      <c r="L292" s="37" t="s">
        <v>3029</v>
      </c>
      <c r="M292" s="37" t="s">
        <v>3030</v>
      </c>
      <c r="N292" s="37" t="s">
        <v>3031</v>
      </c>
      <c r="O292" s="37"/>
      <c r="P292" s="37" t="s">
        <v>3032</v>
      </c>
      <c r="Q292" s="37"/>
      <c r="R292" s="37"/>
      <c r="S292" s="37" t="s">
        <v>3033</v>
      </c>
      <c r="T292" s="37" t="s">
        <v>3034</v>
      </c>
      <c r="U292" s="37"/>
      <c r="V292" s="37" t="s">
        <v>3035</v>
      </c>
      <c r="W292" s="37" t="s">
        <v>3036</v>
      </c>
      <c r="X292" s="37" t="s">
        <v>3037</v>
      </c>
      <c r="Y292" s="37" t="s">
        <v>3038</v>
      </c>
      <c r="Z292" s="37" t="s">
        <v>3039</v>
      </c>
      <c r="AA292" s="37"/>
      <c r="AB292" s="37" t="s">
        <v>3035</v>
      </c>
      <c r="AC292" s="37" t="s">
        <v>3040</v>
      </c>
      <c r="AD292" s="37"/>
      <c r="AE292" s="37" t="s">
        <v>3038</v>
      </c>
      <c r="AF292" s="37" t="s">
        <v>540</v>
      </c>
      <c r="AG292" s="37"/>
      <c r="AH292" s="37"/>
      <c r="AI292" s="37"/>
      <c r="AJ292" s="37"/>
      <c r="AK292" s="37"/>
      <c r="AL292" s="75" t="str">
        <f t="shared" si="77"/>
        <v>X</v>
      </c>
      <c r="AM292" s="75" t="str">
        <f t="shared" si="78"/>
        <v>X</v>
      </c>
      <c r="AN292" s="75" t="str">
        <f t="shared" si="79"/>
        <v>X</v>
      </c>
      <c r="AO292" s="75" t="str">
        <f t="shared" si="80"/>
        <v>X</v>
      </c>
      <c r="AP292" s="5"/>
      <c r="AQ292" s="1">
        <f t="shared" si="81"/>
      </c>
      <c r="AR292" t="str">
        <f t="shared" si="82"/>
        <v>X</v>
      </c>
      <c r="AS292" t="str">
        <f t="shared" si="83"/>
        <v>X</v>
      </c>
      <c r="AT292" t="str">
        <f t="shared" si="84"/>
        <v>X</v>
      </c>
      <c r="AU292" t="str">
        <f t="shared" si="85"/>
        <v>X</v>
      </c>
      <c r="AV292" t="str">
        <f t="shared" si="86"/>
        <v>X</v>
      </c>
      <c r="AW292" t="str">
        <f t="shared" si="87"/>
        <v>X</v>
      </c>
      <c r="AX292" t="str">
        <f t="shared" si="88"/>
        <v>X</v>
      </c>
      <c r="AY292" t="str">
        <f t="shared" si="89"/>
        <v>X</v>
      </c>
      <c r="AZ292">
        <f t="shared" si="90"/>
      </c>
    </row>
    <row r="293" spans="1:52" ht="12.75">
      <c r="A293" s="37" t="s">
        <v>542</v>
      </c>
      <c r="B293" s="38" t="s">
        <v>543</v>
      </c>
      <c r="C293" s="75" t="str">
        <f t="shared" si="73"/>
        <v>X</v>
      </c>
      <c r="D293" s="75" t="str">
        <f t="shared" si="74"/>
        <v>X</v>
      </c>
      <c r="E293" s="75" t="str">
        <f t="shared" si="75"/>
        <v>X</v>
      </c>
      <c r="F293" s="75" t="str">
        <f t="shared" si="76"/>
        <v>X</v>
      </c>
      <c r="G293" s="37"/>
      <c r="H293" s="37"/>
      <c r="I293" s="37"/>
      <c r="J293" s="37" t="s">
        <v>3041</v>
      </c>
      <c r="K293" s="37"/>
      <c r="L293" s="37"/>
      <c r="M293" s="37" t="s">
        <v>3041</v>
      </c>
      <c r="N293" s="37" t="s">
        <v>3042</v>
      </c>
      <c r="O293" s="37"/>
      <c r="P293" s="37" t="s">
        <v>3043</v>
      </c>
      <c r="Q293" s="37"/>
      <c r="R293" s="37"/>
      <c r="S293" s="37" t="s">
        <v>3041</v>
      </c>
      <c r="T293" s="37" t="s">
        <v>542</v>
      </c>
      <c r="U293" s="37" t="s">
        <v>3044</v>
      </c>
      <c r="V293" s="37" t="s">
        <v>3045</v>
      </c>
      <c r="W293" s="37"/>
      <c r="X293" s="37"/>
      <c r="Y293" s="37" t="s">
        <v>3041</v>
      </c>
      <c r="Z293" s="37" t="s">
        <v>3042</v>
      </c>
      <c r="AA293" s="37" t="s">
        <v>3044</v>
      </c>
      <c r="AB293" s="37" t="s">
        <v>3044</v>
      </c>
      <c r="AC293" s="37"/>
      <c r="AD293" s="37"/>
      <c r="AE293" s="37" t="s">
        <v>3045</v>
      </c>
      <c r="AF293" s="37" t="s">
        <v>3046</v>
      </c>
      <c r="AG293" s="37"/>
      <c r="AH293" s="37"/>
      <c r="AI293" s="37"/>
      <c r="AJ293" s="37"/>
      <c r="AK293" s="37"/>
      <c r="AL293" s="75" t="str">
        <f t="shared" si="77"/>
        <v>X</v>
      </c>
      <c r="AM293" s="75" t="str">
        <f t="shared" si="78"/>
        <v>X</v>
      </c>
      <c r="AN293" s="75" t="str">
        <f t="shared" si="79"/>
        <v>X</v>
      </c>
      <c r="AO293" s="75" t="str">
        <f t="shared" si="80"/>
        <v>X</v>
      </c>
      <c r="AP293" s="5"/>
      <c r="AQ293" s="1">
        <f t="shared" si="81"/>
      </c>
      <c r="AR293" t="str">
        <f t="shared" si="82"/>
        <v>X</v>
      </c>
      <c r="AS293" t="str">
        <f t="shared" si="83"/>
        <v>X</v>
      </c>
      <c r="AT293" t="str">
        <f t="shared" si="84"/>
        <v>X</v>
      </c>
      <c r="AU293" t="str">
        <f t="shared" si="85"/>
        <v>X</v>
      </c>
      <c r="AV293" t="str">
        <f t="shared" si="86"/>
        <v>X</v>
      </c>
      <c r="AW293" t="str">
        <f t="shared" si="87"/>
        <v>X</v>
      </c>
      <c r="AX293" t="str">
        <f t="shared" si="88"/>
        <v>X</v>
      </c>
      <c r="AY293" t="str">
        <f t="shared" si="89"/>
        <v>X</v>
      </c>
      <c r="AZ293">
        <f t="shared" si="90"/>
      </c>
    </row>
    <row r="294" spans="1:52" ht="12.75">
      <c r="A294" s="37" t="s">
        <v>544</v>
      </c>
      <c r="B294" s="38" t="s">
        <v>545</v>
      </c>
      <c r="C294" s="75" t="str">
        <f t="shared" si="73"/>
        <v>X</v>
      </c>
      <c r="D294" s="75" t="str">
        <f t="shared" si="74"/>
        <v>X</v>
      </c>
      <c r="E294" s="75" t="str">
        <f t="shared" si="75"/>
        <v>X</v>
      </c>
      <c r="F294" s="75" t="str">
        <f t="shared" si="76"/>
        <v>X</v>
      </c>
      <c r="G294" s="37"/>
      <c r="H294" s="37"/>
      <c r="I294" s="37"/>
      <c r="J294" s="37" t="s">
        <v>3047</v>
      </c>
      <c r="K294" s="37"/>
      <c r="L294" s="37"/>
      <c r="M294" s="37" t="s">
        <v>3048</v>
      </c>
      <c r="N294" s="37" t="s">
        <v>3049</v>
      </c>
      <c r="O294" s="37" t="s">
        <v>3050</v>
      </c>
      <c r="P294" s="37" t="s">
        <v>3051</v>
      </c>
      <c r="Q294" s="37"/>
      <c r="R294" s="37"/>
      <c r="S294" s="37" t="s">
        <v>3048</v>
      </c>
      <c r="T294" s="37" t="s">
        <v>3052</v>
      </c>
      <c r="U294" s="37"/>
      <c r="V294" s="37" t="s">
        <v>3053</v>
      </c>
      <c r="W294" s="37"/>
      <c r="X294" s="37" t="s">
        <v>3054</v>
      </c>
      <c r="Y294" s="37" t="s">
        <v>3048</v>
      </c>
      <c r="Z294" s="37" t="s">
        <v>3052</v>
      </c>
      <c r="AA294" s="37" t="s">
        <v>3049</v>
      </c>
      <c r="AB294" s="37" t="s">
        <v>3055</v>
      </c>
      <c r="AC294" s="37"/>
      <c r="AD294" s="37"/>
      <c r="AE294" s="37" t="s">
        <v>3056</v>
      </c>
      <c r="AF294" s="37" t="s">
        <v>3052</v>
      </c>
      <c r="AG294" s="37" t="s">
        <v>3057</v>
      </c>
      <c r="AH294" s="37"/>
      <c r="AI294" s="37"/>
      <c r="AJ294" s="37"/>
      <c r="AK294" s="37"/>
      <c r="AL294" s="75" t="str">
        <f t="shared" si="77"/>
        <v>X</v>
      </c>
      <c r="AM294" s="75" t="str">
        <f t="shared" si="78"/>
        <v>X</v>
      </c>
      <c r="AN294" s="75" t="str">
        <f t="shared" si="79"/>
        <v>X</v>
      </c>
      <c r="AO294" s="75" t="str">
        <f t="shared" si="80"/>
        <v>X</v>
      </c>
      <c r="AP294" s="5"/>
      <c r="AQ294" s="1">
        <f t="shared" si="81"/>
      </c>
      <c r="AR294" t="str">
        <f t="shared" si="82"/>
        <v>X</v>
      </c>
      <c r="AS294" t="str">
        <f t="shared" si="83"/>
        <v>X</v>
      </c>
      <c r="AT294" t="str">
        <f t="shared" si="84"/>
        <v>X</v>
      </c>
      <c r="AU294" t="str">
        <f t="shared" si="85"/>
        <v>X</v>
      </c>
      <c r="AV294" t="str">
        <f t="shared" si="86"/>
        <v>X</v>
      </c>
      <c r="AW294" t="str">
        <f t="shared" si="87"/>
        <v>X</v>
      </c>
      <c r="AX294" t="str">
        <f t="shared" si="88"/>
        <v>X</v>
      </c>
      <c r="AY294" t="str">
        <f t="shared" si="89"/>
        <v>X</v>
      </c>
      <c r="AZ294">
        <f t="shared" si="90"/>
      </c>
    </row>
    <row r="295" spans="1:52" ht="12.75">
      <c r="A295" s="37" t="s">
        <v>566</v>
      </c>
      <c r="B295" s="38" t="s">
        <v>567</v>
      </c>
      <c r="C295" s="75" t="str">
        <f t="shared" si="73"/>
        <v>X</v>
      </c>
      <c r="D295" s="75" t="str">
        <f t="shared" si="74"/>
        <v>X</v>
      </c>
      <c r="E295" s="75" t="str">
        <f t="shared" si="75"/>
        <v>X</v>
      </c>
      <c r="F295" s="75" t="str">
        <f t="shared" si="76"/>
        <v>X</v>
      </c>
      <c r="G295" s="37" t="s">
        <v>3581</v>
      </c>
      <c r="H295" s="37"/>
      <c r="I295" s="37"/>
      <c r="J295" s="37" t="s">
        <v>3058</v>
      </c>
      <c r="K295" s="37" t="s">
        <v>3059</v>
      </c>
      <c r="L295" s="37"/>
      <c r="M295" s="37" t="s">
        <v>3060</v>
      </c>
      <c r="N295" s="37" t="s">
        <v>3061</v>
      </c>
      <c r="O295" s="37"/>
      <c r="P295" s="37" t="s">
        <v>3062</v>
      </c>
      <c r="Q295" s="37"/>
      <c r="R295" s="37"/>
      <c r="S295" s="37" t="s">
        <v>3063</v>
      </c>
      <c r="T295" s="37" t="s">
        <v>3064</v>
      </c>
      <c r="U295" s="37"/>
      <c r="V295" s="37" t="s">
        <v>3065</v>
      </c>
      <c r="W295" s="37"/>
      <c r="X295" s="37"/>
      <c r="Y295" s="37" t="s">
        <v>3063</v>
      </c>
      <c r="Z295" s="37" t="s">
        <v>3059</v>
      </c>
      <c r="AA295" s="37" t="s">
        <v>3066</v>
      </c>
      <c r="AB295" s="37" t="s">
        <v>3067</v>
      </c>
      <c r="AC295" s="37"/>
      <c r="AD295" s="37" t="s">
        <v>3068</v>
      </c>
      <c r="AE295" s="37" t="s">
        <v>3069</v>
      </c>
      <c r="AF295" s="37" t="s">
        <v>3059</v>
      </c>
      <c r="AG295" s="37"/>
      <c r="AH295" s="37"/>
      <c r="AI295" s="37"/>
      <c r="AJ295" s="37"/>
      <c r="AK295" s="37"/>
      <c r="AL295" s="75" t="str">
        <f t="shared" si="77"/>
        <v>X</v>
      </c>
      <c r="AM295" s="75" t="str">
        <f t="shared" si="78"/>
        <v>X</v>
      </c>
      <c r="AN295" s="75" t="str">
        <f t="shared" si="79"/>
        <v>X</v>
      </c>
      <c r="AO295" s="75" t="str">
        <f t="shared" si="80"/>
        <v>X</v>
      </c>
      <c r="AP295" s="5"/>
      <c r="AQ295" s="1" t="str">
        <f t="shared" si="81"/>
        <v>X</v>
      </c>
      <c r="AR295" t="str">
        <f t="shared" si="82"/>
        <v>X</v>
      </c>
      <c r="AS295" t="str">
        <f t="shared" si="83"/>
        <v>X</v>
      </c>
      <c r="AT295" t="str">
        <f t="shared" si="84"/>
        <v>X</v>
      </c>
      <c r="AU295" t="str">
        <f t="shared" si="85"/>
        <v>X</v>
      </c>
      <c r="AV295" t="str">
        <f t="shared" si="86"/>
        <v>X</v>
      </c>
      <c r="AW295" t="str">
        <f t="shared" si="87"/>
        <v>X</v>
      </c>
      <c r="AX295" t="str">
        <f t="shared" si="88"/>
        <v>X</v>
      </c>
      <c r="AY295" t="str">
        <f t="shared" si="89"/>
        <v>X</v>
      </c>
      <c r="AZ295">
        <f t="shared" si="90"/>
      </c>
    </row>
    <row r="296" spans="1:52" ht="12.75">
      <c r="A296" s="37" t="s">
        <v>546</v>
      </c>
      <c r="B296" s="38" t="s">
        <v>547</v>
      </c>
      <c r="C296" s="75" t="str">
        <f t="shared" si="73"/>
        <v>X</v>
      </c>
      <c r="D296" s="75" t="str">
        <f t="shared" si="74"/>
        <v>X</v>
      </c>
      <c r="E296" s="75" t="str">
        <f t="shared" si="75"/>
        <v>X</v>
      </c>
      <c r="F296" s="75">
        <f t="shared" si="76"/>
      </c>
      <c r="G296" s="37"/>
      <c r="H296" s="37"/>
      <c r="I296" s="37"/>
      <c r="J296" s="37" t="s">
        <v>3561</v>
      </c>
      <c r="K296" s="37"/>
      <c r="L296" s="37"/>
      <c r="M296" s="37" t="s">
        <v>3070</v>
      </c>
      <c r="N296" s="37"/>
      <c r="O296" s="37"/>
      <c r="P296" s="37" t="s">
        <v>3070</v>
      </c>
      <c r="Q296" s="37"/>
      <c r="R296" s="37"/>
      <c r="S296" s="37" t="s">
        <v>3070</v>
      </c>
      <c r="T296" s="37" t="s">
        <v>3071</v>
      </c>
      <c r="U296" s="37"/>
      <c r="V296" s="37"/>
      <c r="W296" s="37" t="s">
        <v>3071</v>
      </c>
      <c r="X296" s="37"/>
      <c r="Y296" s="37" t="s">
        <v>3070</v>
      </c>
      <c r="Z296" s="37"/>
      <c r="AA296" s="37"/>
      <c r="AB296" s="37"/>
      <c r="AC296" s="37"/>
      <c r="AD296" s="37"/>
      <c r="AE296" s="37" t="s">
        <v>3072</v>
      </c>
      <c r="AF296" s="37"/>
      <c r="AG296" s="37"/>
      <c r="AH296" s="37"/>
      <c r="AI296" s="37"/>
      <c r="AJ296" s="37"/>
      <c r="AK296" s="37"/>
      <c r="AL296" s="75" t="str">
        <f t="shared" si="77"/>
        <v>X</v>
      </c>
      <c r="AM296" s="75" t="str">
        <f t="shared" si="78"/>
        <v>X</v>
      </c>
      <c r="AN296" s="75" t="str">
        <f t="shared" si="79"/>
        <v>X</v>
      </c>
      <c r="AO296" s="75">
        <f t="shared" si="80"/>
      </c>
      <c r="AP296" s="5"/>
      <c r="AQ296" s="1">
        <f t="shared" si="81"/>
      </c>
      <c r="AR296" t="str">
        <f t="shared" si="82"/>
        <v>X</v>
      </c>
      <c r="AS296" t="str">
        <f t="shared" si="83"/>
        <v>X</v>
      </c>
      <c r="AT296" t="str">
        <f t="shared" si="84"/>
        <v>X</v>
      </c>
      <c r="AU296" t="str">
        <f t="shared" si="85"/>
        <v>X</v>
      </c>
      <c r="AV296" t="str">
        <f t="shared" si="86"/>
        <v>X</v>
      </c>
      <c r="AW296" t="str">
        <f t="shared" si="87"/>
        <v>X</v>
      </c>
      <c r="AX296">
        <f t="shared" si="88"/>
      </c>
      <c r="AY296" t="str">
        <f t="shared" si="89"/>
        <v>X</v>
      </c>
      <c r="AZ296">
        <f t="shared" si="90"/>
      </c>
    </row>
    <row r="297" spans="1:52" ht="12.75">
      <c r="A297" s="37" t="s">
        <v>548</v>
      </c>
      <c r="B297" s="38" t="s">
        <v>549</v>
      </c>
      <c r="C297" s="75" t="str">
        <f t="shared" si="73"/>
        <v>X</v>
      </c>
      <c r="D297" s="75" t="str">
        <f t="shared" si="74"/>
        <v>X</v>
      </c>
      <c r="E297" s="75" t="str">
        <f t="shared" si="75"/>
        <v>X</v>
      </c>
      <c r="F297" s="75" t="str">
        <f t="shared" si="76"/>
        <v>X</v>
      </c>
      <c r="G297" s="37" t="s">
        <v>548</v>
      </c>
      <c r="H297" s="37"/>
      <c r="I297" s="37"/>
      <c r="J297" s="37" t="s">
        <v>548</v>
      </c>
      <c r="K297" s="37"/>
      <c r="L297" s="37"/>
      <c r="M297" s="37" t="s">
        <v>3495</v>
      </c>
      <c r="N297" s="37"/>
      <c r="O297" s="37"/>
      <c r="P297" s="37" t="s">
        <v>548</v>
      </c>
      <c r="Q297" s="37"/>
      <c r="R297" s="37"/>
      <c r="S297" s="37" t="s">
        <v>548</v>
      </c>
      <c r="T297" s="37" t="s">
        <v>3073</v>
      </c>
      <c r="U297" s="37"/>
      <c r="V297" s="37" t="s">
        <v>3073</v>
      </c>
      <c r="W297" s="37"/>
      <c r="X297" s="37" t="s">
        <v>548</v>
      </c>
      <c r="Y297" s="37" t="s">
        <v>3074</v>
      </c>
      <c r="Z297" s="37" t="s">
        <v>3074</v>
      </c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75" t="str">
        <f t="shared" si="77"/>
        <v>X</v>
      </c>
      <c r="AM297" s="75" t="str">
        <f t="shared" si="78"/>
        <v>X</v>
      </c>
      <c r="AN297" s="75" t="str">
        <f t="shared" si="79"/>
        <v>X</v>
      </c>
      <c r="AO297" s="75" t="str">
        <f t="shared" si="80"/>
        <v>X</v>
      </c>
      <c r="AP297" s="5"/>
      <c r="AQ297" s="1" t="str">
        <f t="shared" si="81"/>
        <v>X</v>
      </c>
      <c r="AR297" t="str">
        <f t="shared" si="82"/>
        <v>X</v>
      </c>
      <c r="AS297" t="str">
        <f t="shared" si="83"/>
        <v>X</v>
      </c>
      <c r="AT297" t="str">
        <f t="shared" si="84"/>
        <v>X</v>
      </c>
      <c r="AU297" t="str">
        <f t="shared" si="85"/>
        <v>X</v>
      </c>
      <c r="AV297" t="str">
        <f t="shared" si="86"/>
        <v>X</v>
      </c>
      <c r="AW297" t="str">
        <f t="shared" si="87"/>
        <v>X</v>
      </c>
      <c r="AX297">
        <f t="shared" si="88"/>
      </c>
      <c r="AY297">
        <f t="shared" si="89"/>
      </c>
      <c r="AZ297">
        <f t="shared" si="90"/>
      </c>
    </row>
    <row r="298" spans="1:52" ht="12.75">
      <c r="A298" s="37" t="s">
        <v>550</v>
      </c>
      <c r="B298" s="38" t="s">
        <v>551</v>
      </c>
      <c r="C298" s="75" t="str">
        <f t="shared" si="73"/>
        <v>X</v>
      </c>
      <c r="D298" s="75" t="str">
        <f t="shared" si="74"/>
        <v>X</v>
      </c>
      <c r="E298" s="75" t="str">
        <f t="shared" si="75"/>
        <v>X</v>
      </c>
      <c r="F298" s="75" t="str">
        <f t="shared" si="76"/>
        <v>X</v>
      </c>
      <c r="G298" s="37"/>
      <c r="H298" s="37"/>
      <c r="I298" s="37"/>
      <c r="J298" s="37"/>
      <c r="K298" s="37"/>
      <c r="L298" s="37"/>
      <c r="M298" s="37" t="s">
        <v>3075</v>
      </c>
      <c r="N298" s="37"/>
      <c r="O298" s="37"/>
      <c r="P298" s="37" t="s">
        <v>3075</v>
      </c>
      <c r="Q298" s="37"/>
      <c r="R298" s="37" t="s">
        <v>3076</v>
      </c>
      <c r="S298" s="37" t="s">
        <v>3077</v>
      </c>
      <c r="T298" s="37" t="s">
        <v>3078</v>
      </c>
      <c r="U298" s="37"/>
      <c r="V298" s="37" t="s">
        <v>3079</v>
      </c>
      <c r="W298" s="37" t="s">
        <v>3079</v>
      </c>
      <c r="X298" s="37" t="s">
        <v>3076</v>
      </c>
      <c r="Y298" s="37" t="s">
        <v>3079</v>
      </c>
      <c r="Z298" s="37" t="s">
        <v>3076</v>
      </c>
      <c r="AA298" s="37"/>
      <c r="AB298" s="37" t="s">
        <v>3079</v>
      </c>
      <c r="AC298" s="37"/>
      <c r="AD298" s="37"/>
      <c r="AE298" s="37"/>
      <c r="AF298" s="37" t="s">
        <v>3076</v>
      </c>
      <c r="AG298" s="37"/>
      <c r="AH298" s="37"/>
      <c r="AI298" s="37"/>
      <c r="AJ298" s="37"/>
      <c r="AK298" s="37"/>
      <c r="AL298" s="75" t="str">
        <f t="shared" si="77"/>
        <v>X</v>
      </c>
      <c r="AM298" s="75" t="str">
        <f t="shared" si="78"/>
        <v>X</v>
      </c>
      <c r="AN298" s="75" t="str">
        <f t="shared" si="79"/>
        <v>X</v>
      </c>
      <c r="AO298" s="75" t="str">
        <f t="shared" si="80"/>
        <v>X</v>
      </c>
      <c r="AP298" s="5"/>
      <c r="AQ298" s="1">
        <f t="shared" si="81"/>
      </c>
      <c r="AR298">
        <f t="shared" si="82"/>
      </c>
      <c r="AS298" t="str">
        <f t="shared" si="83"/>
        <v>X</v>
      </c>
      <c r="AT298" t="str">
        <f t="shared" si="84"/>
        <v>X</v>
      </c>
      <c r="AU298" t="str">
        <f t="shared" si="85"/>
        <v>X</v>
      </c>
      <c r="AV298" t="str">
        <f t="shared" si="86"/>
        <v>X</v>
      </c>
      <c r="AW298" t="str">
        <f t="shared" si="87"/>
        <v>X</v>
      </c>
      <c r="AX298" t="str">
        <f t="shared" si="88"/>
        <v>X</v>
      </c>
      <c r="AY298" t="str">
        <f t="shared" si="89"/>
        <v>X</v>
      </c>
      <c r="AZ298">
        <f t="shared" si="90"/>
      </c>
    </row>
    <row r="299" spans="1:52" ht="12.75">
      <c r="A299" s="37" t="s">
        <v>550</v>
      </c>
      <c r="B299" s="38" t="s">
        <v>552</v>
      </c>
      <c r="C299" s="75" t="str">
        <f t="shared" si="73"/>
        <v>X</v>
      </c>
      <c r="D299" s="75" t="str">
        <f t="shared" si="74"/>
        <v>X</v>
      </c>
      <c r="E299" s="75" t="str">
        <f t="shared" si="75"/>
        <v>X</v>
      </c>
      <c r="F299" s="75" t="str">
        <f t="shared" si="76"/>
        <v>X</v>
      </c>
      <c r="G299" s="37"/>
      <c r="H299" s="37"/>
      <c r="I299" s="37"/>
      <c r="J299" s="37" t="s">
        <v>3080</v>
      </c>
      <c r="K299" s="37"/>
      <c r="L299" s="37"/>
      <c r="M299" s="37" t="s">
        <v>3081</v>
      </c>
      <c r="N299" s="37"/>
      <c r="O299" s="37"/>
      <c r="P299" s="37" t="s">
        <v>3080</v>
      </c>
      <c r="Q299" s="37"/>
      <c r="R299" s="37"/>
      <c r="S299" s="37"/>
      <c r="T299" s="37" t="s">
        <v>3081</v>
      </c>
      <c r="U299" s="37"/>
      <c r="V299" s="37" t="s">
        <v>3081</v>
      </c>
      <c r="W299" s="37"/>
      <c r="X299" s="37"/>
      <c r="Y299" s="37" t="s">
        <v>3080</v>
      </c>
      <c r="Z299" s="37" t="s">
        <v>3081</v>
      </c>
      <c r="AA299" s="37" t="s">
        <v>3080</v>
      </c>
      <c r="AB299" s="37" t="s">
        <v>3081</v>
      </c>
      <c r="AC299" s="37"/>
      <c r="AD299" s="37"/>
      <c r="AE299" s="37" t="s">
        <v>3080</v>
      </c>
      <c r="AF299" s="37" t="s">
        <v>3081</v>
      </c>
      <c r="AG299" s="37"/>
      <c r="AH299" s="37"/>
      <c r="AI299" s="37"/>
      <c r="AJ299" s="37"/>
      <c r="AK299" s="37"/>
      <c r="AL299" s="75" t="str">
        <f t="shared" si="77"/>
        <v>X</v>
      </c>
      <c r="AM299" s="75" t="str">
        <f t="shared" si="78"/>
        <v>X</v>
      </c>
      <c r="AN299" s="75" t="str">
        <f t="shared" si="79"/>
        <v>X</v>
      </c>
      <c r="AO299" s="75" t="str">
        <f t="shared" si="80"/>
        <v>X</v>
      </c>
      <c r="AP299" s="5"/>
      <c r="AQ299" s="1">
        <f t="shared" si="81"/>
      </c>
      <c r="AR299" t="str">
        <f t="shared" si="82"/>
        <v>X</v>
      </c>
      <c r="AS299" t="str">
        <f t="shared" si="83"/>
        <v>X</v>
      </c>
      <c r="AT299" t="str">
        <f t="shared" si="84"/>
        <v>X</v>
      </c>
      <c r="AU299" t="str">
        <f t="shared" si="85"/>
        <v>X</v>
      </c>
      <c r="AV299" t="str">
        <f t="shared" si="86"/>
        <v>X</v>
      </c>
      <c r="AW299" t="str">
        <f t="shared" si="87"/>
        <v>X</v>
      </c>
      <c r="AX299" t="str">
        <f t="shared" si="88"/>
        <v>X</v>
      </c>
      <c r="AY299" t="str">
        <f t="shared" si="89"/>
        <v>X</v>
      </c>
      <c r="AZ299">
        <f t="shared" si="90"/>
      </c>
    </row>
    <row r="300" spans="1:52" ht="12.75">
      <c r="A300" s="37" t="s">
        <v>550</v>
      </c>
      <c r="B300" s="38" t="s">
        <v>553</v>
      </c>
      <c r="C300" s="75" t="str">
        <f t="shared" si="73"/>
        <v>X</v>
      </c>
      <c r="D300" s="75" t="str">
        <f t="shared" si="74"/>
        <v>X</v>
      </c>
      <c r="E300" s="75" t="str">
        <f t="shared" si="75"/>
        <v>X</v>
      </c>
      <c r="F300" s="75">
        <f t="shared" si="76"/>
      </c>
      <c r="G300" s="37"/>
      <c r="H300" s="37"/>
      <c r="I300" s="37"/>
      <c r="J300" s="37"/>
      <c r="K300" s="37"/>
      <c r="L300" s="37"/>
      <c r="M300" s="37"/>
      <c r="N300" s="37" t="s">
        <v>3082</v>
      </c>
      <c r="O300" s="37"/>
      <c r="P300" s="37"/>
      <c r="Q300" s="37"/>
      <c r="R300" s="37"/>
      <c r="S300" s="37"/>
      <c r="T300" s="37"/>
      <c r="U300" s="37"/>
      <c r="V300" s="37" t="s">
        <v>3083</v>
      </c>
      <c r="W300" s="37"/>
      <c r="X300" s="37"/>
      <c r="Y300" s="37" t="s">
        <v>3083</v>
      </c>
      <c r="Z300" s="37" t="s">
        <v>3084</v>
      </c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75" t="str">
        <f t="shared" si="77"/>
        <v>X</v>
      </c>
      <c r="AM300" s="75" t="str">
        <f t="shared" si="78"/>
        <v>X</v>
      </c>
      <c r="AN300" s="75" t="str">
        <f t="shared" si="79"/>
        <v>X</v>
      </c>
      <c r="AO300" s="75">
        <f t="shared" si="80"/>
      </c>
      <c r="AP300" s="5"/>
      <c r="AQ300" s="1">
        <f t="shared" si="81"/>
      </c>
      <c r="AR300">
        <f t="shared" si="82"/>
      </c>
      <c r="AS300" t="str">
        <f t="shared" si="83"/>
        <v>X</v>
      </c>
      <c r="AT300">
        <f t="shared" si="84"/>
      </c>
      <c r="AU300">
        <f t="shared" si="85"/>
      </c>
      <c r="AV300" t="str">
        <f t="shared" si="86"/>
        <v>X</v>
      </c>
      <c r="AW300" t="str">
        <f t="shared" si="87"/>
        <v>X</v>
      </c>
      <c r="AX300">
        <f t="shared" si="88"/>
      </c>
      <c r="AY300">
        <f t="shared" si="89"/>
      </c>
      <c r="AZ300">
        <f t="shared" si="90"/>
      </c>
    </row>
    <row r="301" spans="1:52" ht="12.75">
      <c r="A301" s="37" t="s">
        <v>550</v>
      </c>
      <c r="B301" s="38" t="s">
        <v>554</v>
      </c>
      <c r="C301" s="75" t="str">
        <f t="shared" si="73"/>
        <v>X</v>
      </c>
      <c r="D301" s="75" t="str">
        <f t="shared" si="74"/>
        <v>X</v>
      </c>
      <c r="E301" s="75">
        <f t="shared" si="75"/>
      </c>
      <c r="F301" s="75">
        <f t="shared" si="76"/>
      </c>
      <c r="G301" s="37"/>
      <c r="H301" s="37"/>
      <c r="I301" s="37"/>
      <c r="J301" s="37" t="s">
        <v>3085</v>
      </c>
      <c r="K301" s="37"/>
      <c r="L301" s="37"/>
      <c r="M301" s="37" t="s">
        <v>3086</v>
      </c>
      <c r="N301" s="37"/>
      <c r="O301" s="37"/>
      <c r="P301" s="37"/>
      <c r="Q301" s="37"/>
      <c r="R301" s="37"/>
      <c r="S301" s="37"/>
      <c r="T301" s="37"/>
      <c r="U301" s="37"/>
      <c r="V301" s="37" t="s">
        <v>3085</v>
      </c>
      <c r="W301" s="37"/>
      <c r="X301" s="37"/>
      <c r="Y301" s="37" t="s">
        <v>3086</v>
      </c>
      <c r="Z301" s="37"/>
      <c r="AA301" s="37"/>
      <c r="AB301" s="37" t="s">
        <v>3085</v>
      </c>
      <c r="AC301" s="37"/>
      <c r="AD301" s="37"/>
      <c r="AE301" s="37"/>
      <c r="AF301" s="37"/>
      <c r="AG301" s="37"/>
      <c r="AH301" s="37"/>
      <c r="AI301" s="37"/>
      <c r="AJ301" s="37"/>
      <c r="AK301" s="37"/>
      <c r="AL301" s="75" t="str">
        <f t="shared" si="77"/>
        <v>X</v>
      </c>
      <c r="AM301" s="75" t="str">
        <f t="shared" si="78"/>
        <v>X</v>
      </c>
      <c r="AN301" s="75">
        <f t="shared" si="79"/>
      </c>
      <c r="AO301" s="75">
        <f t="shared" si="80"/>
      </c>
      <c r="AP301" s="5"/>
      <c r="AQ301" s="1">
        <f t="shared" si="81"/>
      </c>
      <c r="AR301" t="str">
        <f t="shared" si="82"/>
        <v>X</v>
      </c>
      <c r="AS301" t="str">
        <f t="shared" si="83"/>
        <v>X</v>
      </c>
      <c r="AT301">
        <f t="shared" si="84"/>
      </c>
      <c r="AU301">
        <f t="shared" si="85"/>
      </c>
      <c r="AV301" t="str">
        <f t="shared" si="86"/>
        <v>X</v>
      </c>
      <c r="AW301" t="str">
        <f t="shared" si="87"/>
        <v>X</v>
      </c>
      <c r="AX301" t="str">
        <f t="shared" si="88"/>
        <v>X</v>
      </c>
      <c r="AY301">
        <f t="shared" si="89"/>
      </c>
      <c r="AZ301">
        <f t="shared" si="90"/>
      </c>
    </row>
    <row r="302" spans="1:52" ht="12.75">
      <c r="A302" s="37" t="s">
        <v>550</v>
      </c>
      <c r="B302" s="38" t="s">
        <v>555</v>
      </c>
      <c r="C302" s="75" t="str">
        <f t="shared" si="73"/>
        <v>X</v>
      </c>
      <c r="D302" s="75" t="str">
        <f t="shared" si="74"/>
        <v>X</v>
      </c>
      <c r="E302" s="75" t="str">
        <f t="shared" si="75"/>
        <v>X</v>
      </c>
      <c r="F302" s="75" t="str">
        <f t="shared" si="76"/>
        <v>X</v>
      </c>
      <c r="G302" s="37"/>
      <c r="H302" s="37"/>
      <c r="I302" s="37"/>
      <c r="J302" s="37" t="s">
        <v>3087</v>
      </c>
      <c r="K302" s="37"/>
      <c r="L302" s="37"/>
      <c r="M302" s="37" t="s">
        <v>3088</v>
      </c>
      <c r="N302" s="37"/>
      <c r="O302" s="37"/>
      <c r="P302" s="37" t="s">
        <v>3089</v>
      </c>
      <c r="Q302" s="37"/>
      <c r="R302" s="37" t="s">
        <v>3488</v>
      </c>
      <c r="S302" s="37" t="s">
        <v>3088</v>
      </c>
      <c r="T302" s="37" t="s">
        <v>3088</v>
      </c>
      <c r="U302" s="37"/>
      <c r="V302" s="37" t="s">
        <v>3088</v>
      </c>
      <c r="W302" s="37"/>
      <c r="X302" s="37" t="s">
        <v>3089</v>
      </c>
      <c r="Y302" s="37" t="s">
        <v>3090</v>
      </c>
      <c r="Z302" s="37"/>
      <c r="AA302" s="37"/>
      <c r="AB302" s="37" t="s">
        <v>3090</v>
      </c>
      <c r="AC302" s="37"/>
      <c r="AD302" s="37"/>
      <c r="AE302" s="37" t="s">
        <v>3090</v>
      </c>
      <c r="AF302" s="37"/>
      <c r="AG302" s="37"/>
      <c r="AH302" s="37"/>
      <c r="AI302" s="37"/>
      <c r="AJ302" s="37"/>
      <c r="AK302" s="37"/>
      <c r="AL302" s="75" t="str">
        <f t="shared" si="77"/>
        <v>X</v>
      </c>
      <c r="AM302" s="75" t="str">
        <f t="shared" si="78"/>
        <v>X</v>
      </c>
      <c r="AN302" s="75" t="str">
        <f t="shared" si="79"/>
        <v>X</v>
      </c>
      <c r="AO302" s="75" t="str">
        <f t="shared" si="80"/>
        <v>X</v>
      </c>
      <c r="AP302" s="5"/>
      <c r="AQ302" s="1">
        <f t="shared" si="81"/>
      </c>
      <c r="AR302" t="str">
        <f t="shared" si="82"/>
        <v>X</v>
      </c>
      <c r="AS302" t="str">
        <f t="shared" si="83"/>
        <v>X</v>
      </c>
      <c r="AT302" t="str">
        <f t="shared" si="84"/>
        <v>X</v>
      </c>
      <c r="AU302" t="str">
        <f t="shared" si="85"/>
        <v>X</v>
      </c>
      <c r="AV302" t="str">
        <f t="shared" si="86"/>
        <v>X</v>
      </c>
      <c r="AW302" t="str">
        <f t="shared" si="87"/>
        <v>X</v>
      </c>
      <c r="AX302" t="str">
        <f t="shared" si="88"/>
        <v>X</v>
      </c>
      <c r="AY302" t="str">
        <f t="shared" si="89"/>
        <v>X</v>
      </c>
      <c r="AZ302">
        <f t="shared" si="90"/>
      </c>
    </row>
    <row r="303" spans="1:52" ht="12.75">
      <c r="A303" s="37" t="s">
        <v>556</v>
      </c>
      <c r="B303" s="38" t="s">
        <v>557</v>
      </c>
      <c r="C303" s="75" t="str">
        <f t="shared" si="73"/>
        <v>X</v>
      </c>
      <c r="D303" s="75" t="str">
        <f t="shared" si="74"/>
        <v>X</v>
      </c>
      <c r="E303" s="75" t="str">
        <f t="shared" si="75"/>
        <v>X</v>
      </c>
      <c r="F303" s="75" t="str">
        <f t="shared" si="76"/>
        <v>X</v>
      </c>
      <c r="G303" s="37"/>
      <c r="H303" s="37"/>
      <c r="I303" s="37"/>
      <c r="J303" s="37" t="s">
        <v>3091</v>
      </c>
      <c r="K303" s="37"/>
      <c r="L303" s="37"/>
      <c r="M303" s="37" t="s">
        <v>3091</v>
      </c>
      <c r="N303" s="37" t="s">
        <v>3091</v>
      </c>
      <c r="O303" s="37" t="s">
        <v>3091</v>
      </c>
      <c r="P303" s="37"/>
      <c r="Q303" s="37"/>
      <c r="R303" s="37"/>
      <c r="S303" s="37" t="s">
        <v>3092</v>
      </c>
      <c r="T303" s="37"/>
      <c r="U303" s="37"/>
      <c r="V303" s="37" t="s">
        <v>3093</v>
      </c>
      <c r="W303" s="37"/>
      <c r="X303" s="37"/>
      <c r="Y303" s="37" t="s">
        <v>3094</v>
      </c>
      <c r="Z303" s="37" t="s">
        <v>3091</v>
      </c>
      <c r="AA303" s="37" t="s">
        <v>3091</v>
      </c>
      <c r="AB303" s="37"/>
      <c r="AC303" s="37" t="s">
        <v>3095</v>
      </c>
      <c r="AD303" s="37"/>
      <c r="AE303" s="37" t="s">
        <v>3091</v>
      </c>
      <c r="AF303" s="37" t="s">
        <v>3096</v>
      </c>
      <c r="AG303" s="37"/>
      <c r="AH303" s="37"/>
      <c r="AI303" s="37"/>
      <c r="AJ303" s="37"/>
      <c r="AK303" s="37"/>
      <c r="AL303" s="75" t="str">
        <f t="shared" si="77"/>
        <v>X</v>
      </c>
      <c r="AM303" s="75" t="str">
        <f t="shared" si="78"/>
        <v>X</v>
      </c>
      <c r="AN303" s="75" t="str">
        <f t="shared" si="79"/>
        <v>X</v>
      </c>
      <c r="AO303" s="75" t="str">
        <f t="shared" si="80"/>
        <v>X</v>
      </c>
      <c r="AP303" s="5"/>
      <c r="AQ303" s="1">
        <f t="shared" si="81"/>
      </c>
      <c r="AR303" t="str">
        <f t="shared" si="82"/>
        <v>X</v>
      </c>
      <c r="AS303" t="str">
        <f t="shared" si="83"/>
        <v>X</v>
      </c>
      <c r="AT303">
        <f t="shared" si="84"/>
      </c>
      <c r="AU303" t="str">
        <f t="shared" si="85"/>
        <v>X</v>
      </c>
      <c r="AV303" t="str">
        <f t="shared" si="86"/>
        <v>X</v>
      </c>
      <c r="AW303" t="str">
        <f t="shared" si="87"/>
        <v>X</v>
      </c>
      <c r="AX303" t="str">
        <f t="shared" si="88"/>
        <v>X</v>
      </c>
      <c r="AY303" t="str">
        <f t="shared" si="89"/>
        <v>X</v>
      </c>
      <c r="AZ303">
        <f t="shared" si="90"/>
      </c>
    </row>
    <row r="304" spans="1:52" ht="12.75">
      <c r="A304" s="37" t="s">
        <v>558</v>
      </c>
      <c r="B304" s="38" t="s">
        <v>559</v>
      </c>
      <c r="C304" s="75" t="str">
        <f t="shared" si="73"/>
        <v>X</v>
      </c>
      <c r="D304" s="75" t="str">
        <f t="shared" si="74"/>
        <v>X</v>
      </c>
      <c r="E304" s="75" t="str">
        <f t="shared" si="75"/>
        <v>X</v>
      </c>
      <c r="F304" s="75" t="str">
        <f t="shared" si="76"/>
        <v>X</v>
      </c>
      <c r="G304" s="37" t="s">
        <v>3097</v>
      </c>
      <c r="H304" s="37"/>
      <c r="I304" s="37"/>
      <c r="J304" s="37" t="s">
        <v>3098</v>
      </c>
      <c r="K304" s="37"/>
      <c r="L304" s="37" t="s">
        <v>3097</v>
      </c>
      <c r="M304" s="37" t="s">
        <v>3099</v>
      </c>
      <c r="N304" s="37" t="s">
        <v>3097</v>
      </c>
      <c r="O304" s="37"/>
      <c r="P304" s="37" t="s">
        <v>3097</v>
      </c>
      <c r="Q304" s="37"/>
      <c r="R304" s="37"/>
      <c r="S304" s="37" t="s">
        <v>3100</v>
      </c>
      <c r="T304" s="37"/>
      <c r="U304" s="37"/>
      <c r="V304" s="37" t="s">
        <v>3101</v>
      </c>
      <c r="W304" s="37"/>
      <c r="X304" s="37"/>
      <c r="Y304" s="37" t="s">
        <v>3102</v>
      </c>
      <c r="Z304" s="37" t="s">
        <v>3102</v>
      </c>
      <c r="AA304" s="37" t="s">
        <v>3097</v>
      </c>
      <c r="AB304" s="37" t="s">
        <v>3103</v>
      </c>
      <c r="AC304" s="37"/>
      <c r="AD304" s="37"/>
      <c r="AE304" s="37" t="s">
        <v>3097</v>
      </c>
      <c r="AF304" s="37" t="s">
        <v>3104</v>
      </c>
      <c r="AG304" s="37"/>
      <c r="AH304" s="37"/>
      <c r="AI304" s="37"/>
      <c r="AJ304" s="37"/>
      <c r="AK304" s="37"/>
      <c r="AL304" s="75" t="str">
        <f t="shared" si="77"/>
        <v>X</v>
      </c>
      <c r="AM304" s="75" t="str">
        <f t="shared" si="78"/>
        <v>X</v>
      </c>
      <c r="AN304" s="75" t="str">
        <f t="shared" si="79"/>
        <v>X</v>
      </c>
      <c r="AO304" s="75" t="str">
        <f t="shared" si="80"/>
        <v>X</v>
      </c>
      <c r="AP304" s="5"/>
      <c r="AQ304" s="1" t="str">
        <f t="shared" si="81"/>
        <v>X</v>
      </c>
      <c r="AR304" t="str">
        <f t="shared" si="82"/>
        <v>X</v>
      </c>
      <c r="AS304" t="str">
        <f t="shared" si="83"/>
        <v>X</v>
      </c>
      <c r="AT304" t="str">
        <f t="shared" si="84"/>
        <v>X</v>
      </c>
      <c r="AU304" t="str">
        <f t="shared" si="85"/>
        <v>X</v>
      </c>
      <c r="AV304" t="str">
        <f t="shared" si="86"/>
        <v>X</v>
      </c>
      <c r="AW304" t="str">
        <f t="shared" si="87"/>
        <v>X</v>
      </c>
      <c r="AX304" t="str">
        <f t="shared" si="88"/>
        <v>X</v>
      </c>
      <c r="AY304" t="str">
        <f t="shared" si="89"/>
        <v>X</v>
      </c>
      <c r="AZ304">
        <f t="shared" si="90"/>
      </c>
    </row>
    <row r="305" spans="1:52" ht="12.75">
      <c r="A305" s="37" t="s">
        <v>560</v>
      </c>
      <c r="B305" s="38" t="s">
        <v>561</v>
      </c>
      <c r="C305" s="75" t="str">
        <f t="shared" si="73"/>
        <v>X</v>
      </c>
      <c r="D305" s="75" t="str">
        <f t="shared" si="74"/>
        <v>X</v>
      </c>
      <c r="E305" s="75" t="str">
        <f t="shared" si="75"/>
        <v>X</v>
      </c>
      <c r="F305" s="75" t="str">
        <f t="shared" si="76"/>
        <v>X</v>
      </c>
      <c r="G305" s="37" t="s">
        <v>3105</v>
      </c>
      <c r="H305" s="37"/>
      <c r="I305" s="37"/>
      <c r="J305" s="37" t="s">
        <v>3106</v>
      </c>
      <c r="K305" s="37" t="s">
        <v>3105</v>
      </c>
      <c r="L305" s="37" t="s">
        <v>3499</v>
      </c>
      <c r="M305" s="37" t="s">
        <v>3106</v>
      </c>
      <c r="N305" s="37" t="s">
        <v>3105</v>
      </c>
      <c r="O305" s="37"/>
      <c r="P305" s="37" t="s">
        <v>3106</v>
      </c>
      <c r="Q305" s="37"/>
      <c r="R305" s="37"/>
      <c r="S305" s="37" t="s">
        <v>3106</v>
      </c>
      <c r="T305" s="37" t="s">
        <v>3107</v>
      </c>
      <c r="U305" s="37" t="s">
        <v>3108</v>
      </c>
      <c r="V305" s="37" t="s">
        <v>3109</v>
      </c>
      <c r="W305" s="37"/>
      <c r="X305" s="37"/>
      <c r="Y305" s="37" t="s">
        <v>3106</v>
      </c>
      <c r="Z305" s="37" t="s">
        <v>3105</v>
      </c>
      <c r="AA305" s="37" t="s">
        <v>3106</v>
      </c>
      <c r="AB305" s="37" t="s">
        <v>3110</v>
      </c>
      <c r="AC305" s="37"/>
      <c r="AD305" s="37"/>
      <c r="AE305" s="37"/>
      <c r="AF305" s="37" t="s">
        <v>3105</v>
      </c>
      <c r="AG305" s="37"/>
      <c r="AH305" s="37"/>
      <c r="AI305" s="37"/>
      <c r="AJ305" s="37"/>
      <c r="AK305" s="37"/>
      <c r="AL305" s="75" t="str">
        <f t="shared" si="77"/>
        <v>X</v>
      </c>
      <c r="AM305" s="75" t="str">
        <f t="shared" si="78"/>
        <v>X</v>
      </c>
      <c r="AN305" s="75" t="str">
        <f t="shared" si="79"/>
        <v>X</v>
      </c>
      <c r="AO305" s="75" t="str">
        <f t="shared" si="80"/>
        <v>X</v>
      </c>
      <c r="AP305" s="5"/>
      <c r="AQ305" s="1" t="str">
        <f t="shared" si="81"/>
        <v>X</v>
      </c>
      <c r="AR305" t="str">
        <f t="shared" si="82"/>
        <v>X</v>
      </c>
      <c r="AS305" t="str">
        <f t="shared" si="83"/>
        <v>X</v>
      </c>
      <c r="AT305" t="str">
        <f t="shared" si="84"/>
        <v>X</v>
      </c>
      <c r="AU305" t="str">
        <f t="shared" si="85"/>
        <v>X</v>
      </c>
      <c r="AV305" t="str">
        <f t="shared" si="86"/>
        <v>X</v>
      </c>
      <c r="AW305" t="str">
        <f t="shared" si="87"/>
        <v>X</v>
      </c>
      <c r="AX305" t="str">
        <f t="shared" si="88"/>
        <v>X</v>
      </c>
      <c r="AY305" t="str">
        <f t="shared" si="89"/>
        <v>X</v>
      </c>
      <c r="AZ305">
        <f t="shared" si="90"/>
      </c>
    </row>
    <row r="306" spans="1:52" ht="12.75">
      <c r="A306" s="37" t="s">
        <v>562</v>
      </c>
      <c r="B306" s="38" t="s">
        <v>563</v>
      </c>
      <c r="C306" s="75" t="str">
        <f t="shared" si="73"/>
        <v>X</v>
      </c>
      <c r="D306" s="75" t="str">
        <f t="shared" si="74"/>
        <v>X</v>
      </c>
      <c r="E306" s="75" t="str">
        <f t="shared" si="75"/>
        <v>X</v>
      </c>
      <c r="F306" s="75" t="str">
        <f t="shared" si="76"/>
        <v>X</v>
      </c>
      <c r="G306" s="37" t="s">
        <v>3111</v>
      </c>
      <c r="H306" s="37"/>
      <c r="I306" s="37" t="s">
        <v>3112</v>
      </c>
      <c r="J306" s="37" t="s">
        <v>3113</v>
      </c>
      <c r="K306" s="37"/>
      <c r="L306" s="37" t="s">
        <v>3114</v>
      </c>
      <c r="M306" s="37" t="s">
        <v>3115</v>
      </c>
      <c r="N306" s="37"/>
      <c r="O306" s="37" t="s">
        <v>3114</v>
      </c>
      <c r="P306" s="37" t="s">
        <v>3116</v>
      </c>
      <c r="Q306" s="37"/>
      <c r="R306" s="37" t="s">
        <v>3117</v>
      </c>
      <c r="S306" s="37" t="s">
        <v>3115</v>
      </c>
      <c r="T306" s="37" t="s">
        <v>3118</v>
      </c>
      <c r="U306" s="37" t="s">
        <v>3114</v>
      </c>
      <c r="V306" s="37" t="s">
        <v>3119</v>
      </c>
      <c r="W306" s="37"/>
      <c r="X306" s="37" t="s">
        <v>3112</v>
      </c>
      <c r="Y306" s="37" t="s">
        <v>3120</v>
      </c>
      <c r="Z306" s="37" t="s">
        <v>3121</v>
      </c>
      <c r="AA306" s="37" t="s">
        <v>3114</v>
      </c>
      <c r="AB306" s="37" t="s">
        <v>3122</v>
      </c>
      <c r="AC306" s="37"/>
      <c r="AD306" s="37"/>
      <c r="AE306" s="37" t="s">
        <v>3120</v>
      </c>
      <c r="AF306" s="37" t="s">
        <v>3123</v>
      </c>
      <c r="AG306" s="37" t="s">
        <v>3124</v>
      </c>
      <c r="AH306" s="37"/>
      <c r="AI306" s="37"/>
      <c r="AJ306" s="37"/>
      <c r="AK306" s="37"/>
      <c r="AL306" s="75" t="str">
        <f t="shared" si="77"/>
        <v>X</v>
      </c>
      <c r="AM306" s="75" t="str">
        <f t="shared" si="78"/>
        <v>X</v>
      </c>
      <c r="AN306" s="75" t="str">
        <f t="shared" si="79"/>
        <v>X</v>
      </c>
      <c r="AO306" s="75" t="str">
        <f t="shared" si="80"/>
        <v>X</v>
      </c>
      <c r="AP306" s="5"/>
      <c r="AQ306" s="1" t="str">
        <f t="shared" si="81"/>
        <v>X</v>
      </c>
      <c r="AR306" t="str">
        <f t="shared" si="82"/>
        <v>X</v>
      </c>
      <c r="AS306" t="str">
        <f t="shared" si="83"/>
        <v>X</v>
      </c>
      <c r="AT306" t="str">
        <f t="shared" si="84"/>
        <v>X</v>
      </c>
      <c r="AU306" t="str">
        <f t="shared" si="85"/>
        <v>X</v>
      </c>
      <c r="AV306" t="str">
        <f t="shared" si="86"/>
        <v>X</v>
      </c>
      <c r="AW306" t="str">
        <f t="shared" si="87"/>
        <v>X</v>
      </c>
      <c r="AX306" t="str">
        <f t="shared" si="88"/>
        <v>X</v>
      </c>
      <c r="AY306" t="str">
        <f t="shared" si="89"/>
        <v>X</v>
      </c>
      <c r="AZ306">
        <f t="shared" si="90"/>
      </c>
    </row>
    <row r="307" spans="1:52" ht="12.75">
      <c r="A307" s="37" t="s">
        <v>562</v>
      </c>
      <c r="B307" s="38" t="s">
        <v>564</v>
      </c>
      <c r="C307" s="75" t="str">
        <f t="shared" si="73"/>
        <v>X</v>
      </c>
      <c r="D307" s="75" t="str">
        <f t="shared" si="74"/>
        <v>X</v>
      </c>
      <c r="E307" s="75" t="str">
        <f t="shared" si="75"/>
        <v>X</v>
      </c>
      <c r="F307" s="75" t="str">
        <f t="shared" si="76"/>
        <v>X</v>
      </c>
      <c r="G307" s="37"/>
      <c r="H307" s="37"/>
      <c r="I307" s="37"/>
      <c r="J307" s="37" t="s">
        <v>3125</v>
      </c>
      <c r="K307" s="37"/>
      <c r="L307" s="37"/>
      <c r="M307" s="37"/>
      <c r="N307" s="37" t="s">
        <v>3125</v>
      </c>
      <c r="O307" s="37" t="s">
        <v>3125</v>
      </c>
      <c r="P307" s="37" t="s">
        <v>3125</v>
      </c>
      <c r="Q307" s="37"/>
      <c r="R307" s="37"/>
      <c r="S307" s="37" t="s">
        <v>3126</v>
      </c>
      <c r="T307" s="37" t="s">
        <v>3125</v>
      </c>
      <c r="U307" s="37" t="s">
        <v>3125</v>
      </c>
      <c r="V307" s="37" t="s">
        <v>3126</v>
      </c>
      <c r="W307" s="37" t="s">
        <v>3127</v>
      </c>
      <c r="X307" s="37"/>
      <c r="Y307" s="37" t="s">
        <v>3128</v>
      </c>
      <c r="Z307" s="37" t="s">
        <v>3129</v>
      </c>
      <c r="AA307" s="37"/>
      <c r="AB307" s="37" t="s">
        <v>3130</v>
      </c>
      <c r="AC307" s="37"/>
      <c r="AD307" s="37"/>
      <c r="AE307" s="37" t="s">
        <v>3125</v>
      </c>
      <c r="AF307" s="37"/>
      <c r="AG307" s="37"/>
      <c r="AH307" s="37"/>
      <c r="AI307" s="37"/>
      <c r="AJ307" s="37"/>
      <c r="AK307" s="37"/>
      <c r="AL307" s="75" t="str">
        <f t="shared" si="77"/>
        <v>X</v>
      </c>
      <c r="AM307" s="75" t="str">
        <f t="shared" si="78"/>
        <v>X</v>
      </c>
      <c r="AN307" s="75" t="str">
        <f t="shared" si="79"/>
        <v>X</v>
      </c>
      <c r="AO307" s="75" t="str">
        <f t="shared" si="80"/>
        <v>X</v>
      </c>
      <c r="AP307" s="5"/>
      <c r="AQ307" s="1">
        <f t="shared" si="81"/>
      </c>
      <c r="AR307" t="str">
        <f t="shared" si="82"/>
        <v>X</v>
      </c>
      <c r="AS307" t="str">
        <f t="shared" si="83"/>
        <v>X</v>
      </c>
      <c r="AT307" t="str">
        <f t="shared" si="84"/>
        <v>X</v>
      </c>
      <c r="AU307" t="str">
        <f t="shared" si="85"/>
        <v>X</v>
      </c>
      <c r="AV307" t="str">
        <f t="shared" si="86"/>
        <v>X</v>
      </c>
      <c r="AW307" t="str">
        <f t="shared" si="87"/>
        <v>X</v>
      </c>
      <c r="AX307" t="str">
        <f t="shared" si="88"/>
        <v>X</v>
      </c>
      <c r="AY307" t="str">
        <f t="shared" si="89"/>
        <v>X</v>
      </c>
      <c r="AZ307">
        <f t="shared" si="90"/>
      </c>
    </row>
    <row r="308" spans="1:52" ht="12.75">
      <c r="A308" s="37" t="s">
        <v>562</v>
      </c>
      <c r="B308" s="38" t="s">
        <v>565</v>
      </c>
      <c r="C308" s="75" t="str">
        <f t="shared" si="73"/>
        <v>X</v>
      </c>
      <c r="D308" s="75" t="str">
        <f t="shared" si="74"/>
        <v>X</v>
      </c>
      <c r="E308" s="75" t="str">
        <f t="shared" si="75"/>
        <v>X</v>
      </c>
      <c r="F308" s="75" t="str">
        <f t="shared" si="76"/>
        <v>X</v>
      </c>
      <c r="G308" s="37" t="s">
        <v>3131</v>
      </c>
      <c r="H308" s="37"/>
      <c r="I308" s="37"/>
      <c r="J308" s="37" t="s">
        <v>3132</v>
      </c>
      <c r="K308" s="37"/>
      <c r="L308" s="37"/>
      <c r="M308" s="37" t="s">
        <v>3133</v>
      </c>
      <c r="N308" s="37" t="s">
        <v>3133</v>
      </c>
      <c r="O308" s="37"/>
      <c r="P308" s="37" t="s">
        <v>3133</v>
      </c>
      <c r="Q308" s="37"/>
      <c r="R308" s="37"/>
      <c r="S308" s="37"/>
      <c r="T308" s="37" t="s">
        <v>3132</v>
      </c>
      <c r="U308" s="37"/>
      <c r="V308" s="37" t="s">
        <v>3132</v>
      </c>
      <c r="W308" s="37" t="s">
        <v>3132</v>
      </c>
      <c r="X308" s="37"/>
      <c r="Y308" s="37" t="s">
        <v>3133</v>
      </c>
      <c r="Z308" s="37" t="s">
        <v>3133</v>
      </c>
      <c r="AA308" s="37" t="s">
        <v>3132</v>
      </c>
      <c r="AB308" s="37" t="s">
        <v>3132</v>
      </c>
      <c r="AC308" s="37"/>
      <c r="AD308" s="37"/>
      <c r="AE308" s="37" t="s">
        <v>3132</v>
      </c>
      <c r="AF308" s="37"/>
      <c r="AG308" s="37"/>
      <c r="AH308" s="37"/>
      <c r="AI308" s="37"/>
      <c r="AJ308" s="37"/>
      <c r="AK308" s="37"/>
      <c r="AL308" s="75" t="str">
        <f t="shared" si="77"/>
        <v>X</v>
      </c>
      <c r="AM308" s="75" t="str">
        <f t="shared" si="78"/>
        <v>X</v>
      </c>
      <c r="AN308" s="75" t="str">
        <f t="shared" si="79"/>
        <v>X</v>
      </c>
      <c r="AO308" s="75" t="str">
        <f t="shared" si="80"/>
        <v>X</v>
      </c>
      <c r="AP308" s="5"/>
      <c r="AQ308" s="1" t="str">
        <f t="shared" si="81"/>
        <v>X</v>
      </c>
      <c r="AR308" t="str">
        <f t="shared" si="82"/>
        <v>X</v>
      </c>
      <c r="AS308" t="str">
        <f t="shared" si="83"/>
        <v>X</v>
      </c>
      <c r="AT308" t="str">
        <f t="shared" si="84"/>
        <v>X</v>
      </c>
      <c r="AU308" t="str">
        <f t="shared" si="85"/>
        <v>X</v>
      </c>
      <c r="AV308" t="str">
        <f t="shared" si="86"/>
        <v>X</v>
      </c>
      <c r="AW308" t="str">
        <f t="shared" si="87"/>
        <v>X</v>
      </c>
      <c r="AX308" t="str">
        <f t="shared" si="88"/>
        <v>X</v>
      </c>
      <c r="AY308" t="str">
        <f t="shared" si="89"/>
        <v>X</v>
      </c>
      <c r="AZ308">
        <f t="shared" si="90"/>
      </c>
    </row>
    <row r="309" spans="1:52" ht="12.75">
      <c r="A309" s="37" t="s">
        <v>568</v>
      </c>
      <c r="B309" s="38" t="s">
        <v>569</v>
      </c>
      <c r="C309" s="75" t="str">
        <f t="shared" si="73"/>
        <v>X</v>
      </c>
      <c r="D309" s="75" t="str">
        <f t="shared" si="74"/>
        <v>X</v>
      </c>
      <c r="E309" s="75" t="str">
        <f t="shared" si="75"/>
        <v>X</v>
      </c>
      <c r="F309" s="75" t="str">
        <f t="shared" si="76"/>
        <v>X</v>
      </c>
      <c r="G309" s="37" t="s">
        <v>3134</v>
      </c>
      <c r="H309" s="37"/>
      <c r="I309" s="37" t="s">
        <v>3496</v>
      </c>
      <c r="J309" s="37"/>
      <c r="K309" s="37"/>
      <c r="L309" s="37" t="s">
        <v>3135</v>
      </c>
      <c r="M309" s="37" t="s">
        <v>3136</v>
      </c>
      <c r="N309" s="37" t="s">
        <v>3137</v>
      </c>
      <c r="O309" s="37" t="s">
        <v>3138</v>
      </c>
      <c r="P309" s="37" t="s">
        <v>3139</v>
      </c>
      <c r="Q309" s="37"/>
      <c r="R309" s="37" t="s">
        <v>3139</v>
      </c>
      <c r="S309" s="37" t="s">
        <v>3136</v>
      </c>
      <c r="T309" s="37" t="s">
        <v>3140</v>
      </c>
      <c r="U309" s="37" t="s">
        <v>3141</v>
      </c>
      <c r="V309" s="37" t="s">
        <v>3142</v>
      </c>
      <c r="W309" s="37"/>
      <c r="X309" s="37"/>
      <c r="Y309" s="37" t="s">
        <v>3143</v>
      </c>
      <c r="Z309" s="37" t="s">
        <v>3144</v>
      </c>
      <c r="AA309" s="37" t="s">
        <v>3141</v>
      </c>
      <c r="AB309" s="37" t="s">
        <v>3145</v>
      </c>
      <c r="AC309" s="37"/>
      <c r="AD309" s="37" t="s">
        <v>3139</v>
      </c>
      <c r="AE309" s="37" t="s">
        <v>3146</v>
      </c>
      <c r="AF309" s="37" t="s">
        <v>3137</v>
      </c>
      <c r="AG309" s="37"/>
      <c r="AH309" s="37"/>
      <c r="AI309" s="37"/>
      <c r="AJ309" s="37"/>
      <c r="AK309" s="37"/>
      <c r="AL309" s="75" t="str">
        <f t="shared" si="77"/>
        <v>X</v>
      </c>
      <c r="AM309" s="75" t="str">
        <f t="shared" si="78"/>
        <v>X</v>
      </c>
      <c r="AN309" s="75" t="str">
        <f t="shared" si="79"/>
        <v>X</v>
      </c>
      <c r="AO309" s="75" t="str">
        <f t="shared" si="80"/>
        <v>X</v>
      </c>
      <c r="AP309" s="5"/>
      <c r="AQ309" s="1" t="str">
        <f t="shared" si="81"/>
        <v>X</v>
      </c>
      <c r="AR309" t="str">
        <f t="shared" si="82"/>
        <v>X</v>
      </c>
      <c r="AS309" t="str">
        <f t="shared" si="83"/>
        <v>X</v>
      </c>
      <c r="AT309" t="str">
        <f t="shared" si="84"/>
        <v>X</v>
      </c>
      <c r="AU309" t="str">
        <f t="shared" si="85"/>
        <v>X</v>
      </c>
      <c r="AV309" t="str">
        <f t="shared" si="86"/>
        <v>X</v>
      </c>
      <c r="AW309" t="str">
        <f t="shared" si="87"/>
        <v>X</v>
      </c>
      <c r="AX309" t="str">
        <f t="shared" si="88"/>
        <v>X</v>
      </c>
      <c r="AY309" t="str">
        <f t="shared" si="89"/>
        <v>X</v>
      </c>
      <c r="AZ309">
        <f t="shared" si="90"/>
      </c>
    </row>
    <row r="310" spans="1:52" ht="12.75">
      <c r="A310" s="37" t="s">
        <v>570</v>
      </c>
      <c r="B310" s="38" t="s">
        <v>571</v>
      </c>
      <c r="C310" s="75" t="str">
        <f t="shared" si="73"/>
        <v>X</v>
      </c>
      <c r="D310" s="75" t="str">
        <f t="shared" si="74"/>
        <v>X</v>
      </c>
      <c r="E310" s="75" t="str">
        <f t="shared" si="75"/>
        <v>X</v>
      </c>
      <c r="F310" s="75">
        <f t="shared" si="76"/>
      </c>
      <c r="G310" s="37"/>
      <c r="H310" s="37"/>
      <c r="I310" s="37"/>
      <c r="J310" s="37"/>
      <c r="K310" s="37"/>
      <c r="L310" s="37"/>
      <c r="M310" s="37" t="s">
        <v>3147</v>
      </c>
      <c r="N310" s="37"/>
      <c r="O310" s="37"/>
      <c r="P310" s="37"/>
      <c r="Q310" s="37"/>
      <c r="R310" s="37"/>
      <c r="S310" s="37" t="s">
        <v>3148</v>
      </c>
      <c r="T310" s="37" t="s">
        <v>3149</v>
      </c>
      <c r="U310" s="37"/>
      <c r="V310" s="37"/>
      <c r="W310" s="37"/>
      <c r="X310" s="37"/>
      <c r="Y310" s="37" t="s">
        <v>3148</v>
      </c>
      <c r="Z310" s="37" t="s">
        <v>3149</v>
      </c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75" t="str">
        <f t="shared" si="77"/>
        <v>X</v>
      </c>
      <c r="AM310" s="75" t="str">
        <f t="shared" si="78"/>
        <v>X</v>
      </c>
      <c r="AN310" s="75" t="str">
        <f t="shared" si="79"/>
        <v>X</v>
      </c>
      <c r="AO310" s="75">
        <f t="shared" si="80"/>
      </c>
      <c r="AP310" s="5"/>
      <c r="AQ310" s="1">
        <f t="shared" si="81"/>
      </c>
      <c r="AR310">
        <f t="shared" si="82"/>
      </c>
      <c r="AS310" t="str">
        <f t="shared" si="83"/>
        <v>X</v>
      </c>
      <c r="AT310">
        <f t="shared" si="84"/>
      </c>
      <c r="AU310" t="str">
        <f t="shared" si="85"/>
        <v>X</v>
      </c>
      <c r="AV310">
        <f t="shared" si="86"/>
      </c>
      <c r="AW310" t="str">
        <f t="shared" si="87"/>
        <v>X</v>
      </c>
      <c r="AX310">
        <f t="shared" si="88"/>
      </c>
      <c r="AY310">
        <f t="shared" si="89"/>
      </c>
      <c r="AZ310">
        <f t="shared" si="90"/>
      </c>
    </row>
    <row r="311" spans="1:52" ht="12.75">
      <c r="A311" s="37" t="s">
        <v>572</v>
      </c>
      <c r="B311" s="38" t="s">
        <v>573</v>
      </c>
      <c r="C311" s="75" t="str">
        <f t="shared" si="73"/>
        <v>X</v>
      </c>
      <c r="D311" s="75" t="str">
        <f t="shared" si="74"/>
        <v>X</v>
      </c>
      <c r="E311" s="75" t="str">
        <f t="shared" si="75"/>
        <v>X</v>
      </c>
      <c r="F311" s="75" t="str">
        <f t="shared" si="76"/>
        <v>X</v>
      </c>
      <c r="G311" s="37"/>
      <c r="H311" s="37"/>
      <c r="I311" s="37" t="s">
        <v>3151</v>
      </c>
      <c r="J311" s="37" t="s">
        <v>3150</v>
      </c>
      <c r="K311" s="37"/>
      <c r="L311" s="37" t="s">
        <v>3151</v>
      </c>
      <c r="M311" s="37" t="s">
        <v>3151</v>
      </c>
      <c r="N311" s="37" t="s">
        <v>3150</v>
      </c>
      <c r="O311" s="37"/>
      <c r="P311" s="37" t="s">
        <v>3151</v>
      </c>
      <c r="Q311" s="37"/>
      <c r="R311" s="37"/>
      <c r="S311" s="37" t="s">
        <v>3150</v>
      </c>
      <c r="T311" s="37"/>
      <c r="U311" s="37" t="s">
        <v>3150</v>
      </c>
      <c r="V311" s="37" t="s">
        <v>3152</v>
      </c>
      <c r="W311" s="37" t="s">
        <v>3153</v>
      </c>
      <c r="X311" s="37"/>
      <c r="Y311" s="37" t="s">
        <v>3154</v>
      </c>
      <c r="Z311" s="37" t="s">
        <v>3155</v>
      </c>
      <c r="AA311" s="37"/>
      <c r="AB311" s="37" t="s">
        <v>3156</v>
      </c>
      <c r="AC311" s="37"/>
      <c r="AD311" s="37"/>
      <c r="AE311" s="37" t="s">
        <v>3150</v>
      </c>
      <c r="AF311" s="37" t="s">
        <v>3157</v>
      </c>
      <c r="AG311" s="37"/>
      <c r="AH311" s="37"/>
      <c r="AI311" s="37"/>
      <c r="AJ311" s="37"/>
      <c r="AK311" s="37"/>
      <c r="AL311" s="75" t="str">
        <f t="shared" si="77"/>
        <v>X</v>
      </c>
      <c r="AM311" s="75" t="str">
        <f t="shared" si="78"/>
        <v>X</v>
      </c>
      <c r="AN311" s="75" t="str">
        <f t="shared" si="79"/>
        <v>X</v>
      </c>
      <c r="AO311" s="75" t="str">
        <f t="shared" si="80"/>
        <v>X</v>
      </c>
      <c r="AP311" s="5"/>
      <c r="AQ311" s="1" t="str">
        <f t="shared" si="81"/>
        <v>X</v>
      </c>
      <c r="AR311" t="str">
        <f t="shared" si="82"/>
        <v>X</v>
      </c>
      <c r="AS311" t="str">
        <f t="shared" si="83"/>
        <v>X</v>
      </c>
      <c r="AT311" t="str">
        <f t="shared" si="84"/>
        <v>X</v>
      </c>
      <c r="AU311" t="str">
        <f t="shared" si="85"/>
        <v>X</v>
      </c>
      <c r="AV311" t="str">
        <f t="shared" si="86"/>
        <v>X</v>
      </c>
      <c r="AW311" t="str">
        <f t="shared" si="87"/>
        <v>X</v>
      </c>
      <c r="AX311" t="str">
        <f t="shared" si="88"/>
        <v>X</v>
      </c>
      <c r="AY311" t="str">
        <f t="shared" si="89"/>
        <v>X</v>
      </c>
      <c r="AZ311">
        <f t="shared" si="90"/>
      </c>
    </row>
    <row r="312" spans="1:52" ht="12.75">
      <c r="A312" s="37" t="s">
        <v>574</v>
      </c>
      <c r="B312" s="38" t="s">
        <v>575</v>
      </c>
      <c r="C312" s="75" t="str">
        <f t="shared" si="73"/>
        <v>X</v>
      </c>
      <c r="D312" s="75" t="str">
        <f t="shared" si="74"/>
        <v>X</v>
      </c>
      <c r="E312" s="75" t="str">
        <f t="shared" si="75"/>
        <v>X</v>
      </c>
      <c r="F312" s="75" t="str">
        <f t="shared" si="76"/>
        <v>X</v>
      </c>
      <c r="G312" s="37" t="s">
        <v>3158</v>
      </c>
      <c r="H312" s="37"/>
      <c r="I312" s="37"/>
      <c r="J312" s="37" t="s">
        <v>3158</v>
      </c>
      <c r="K312" s="37"/>
      <c r="L312" s="37"/>
      <c r="M312" s="37" t="s">
        <v>3159</v>
      </c>
      <c r="N312" s="37"/>
      <c r="O312" s="37"/>
      <c r="P312" s="37" t="s">
        <v>3159</v>
      </c>
      <c r="Q312" s="37"/>
      <c r="R312" s="37"/>
      <c r="S312" s="37" t="s">
        <v>3158</v>
      </c>
      <c r="T312" s="37"/>
      <c r="U312" s="37"/>
      <c r="V312" s="37" t="s">
        <v>3160</v>
      </c>
      <c r="W312" s="37" t="s">
        <v>3161</v>
      </c>
      <c r="X312" s="37" t="s">
        <v>3162</v>
      </c>
      <c r="Y312" s="37" t="s">
        <v>3160</v>
      </c>
      <c r="Z312" s="37" t="s">
        <v>3158</v>
      </c>
      <c r="AA312" s="37" t="s">
        <v>3162</v>
      </c>
      <c r="AB312" s="37" t="s">
        <v>3158</v>
      </c>
      <c r="AC312" s="37"/>
      <c r="AD312" s="37"/>
      <c r="AE312" s="37" t="s">
        <v>3160</v>
      </c>
      <c r="AF312" s="37" t="s">
        <v>3158</v>
      </c>
      <c r="AG312" s="37"/>
      <c r="AH312" s="37"/>
      <c r="AI312" s="37"/>
      <c r="AJ312" s="37"/>
      <c r="AK312" s="37"/>
      <c r="AL312" s="75" t="str">
        <f t="shared" si="77"/>
        <v>X</v>
      </c>
      <c r="AM312" s="75" t="str">
        <f t="shared" si="78"/>
        <v>X</v>
      </c>
      <c r="AN312" s="75" t="str">
        <f t="shared" si="79"/>
        <v>X</v>
      </c>
      <c r="AO312" s="75" t="str">
        <f t="shared" si="80"/>
        <v>X</v>
      </c>
      <c r="AP312" s="5"/>
      <c r="AQ312" s="1" t="str">
        <f t="shared" si="81"/>
        <v>X</v>
      </c>
      <c r="AR312" t="str">
        <f t="shared" si="82"/>
        <v>X</v>
      </c>
      <c r="AS312" t="str">
        <f t="shared" si="83"/>
        <v>X</v>
      </c>
      <c r="AT312" t="str">
        <f t="shared" si="84"/>
        <v>X</v>
      </c>
      <c r="AU312" t="str">
        <f t="shared" si="85"/>
        <v>X</v>
      </c>
      <c r="AV312" t="str">
        <f t="shared" si="86"/>
        <v>X</v>
      </c>
      <c r="AW312" t="str">
        <f t="shared" si="87"/>
        <v>X</v>
      </c>
      <c r="AX312" t="str">
        <f t="shared" si="88"/>
        <v>X</v>
      </c>
      <c r="AY312" t="str">
        <f t="shared" si="89"/>
        <v>X</v>
      </c>
      <c r="AZ312">
        <f t="shared" si="90"/>
      </c>
    </row>
    <row r="313" spans="1:52" ht="12.75">
      <c r="A313" s="37" t="s">
        <v>576</v>
      </c>
      <c r="B313" s="38" t="s">
        <v>577</v>
      </c>
      <c r="C313" s="75" t="str">
        <f t="shared" si="73"/>
        <v>X</v>
      </c>
      <c r="D313" s="75" t="str">
        <f t="shared" si="74"/>
        <v>X</v>
      </c>
      <c r="E313" s="75" t="str">
        <f t="shared" si="75"/>
        <v>X</v>
      </c>
      <c r="F313" s="75" t="str">
        <f t="shared" si="76"/>
        <v>X</v>
      </c>
      <c r="G313" s="37" t="s">
        <v>3163</v>
      </c>
      <c r="H313" s="37"/>
      <c r="I313" s="37"/>
      <c r="J313" s="37" t="s">
        <v>3164</v>
      </c>
      <c r="K313" s="37"/>
      <c r="L313" s="37"/>
      <c r="M313" s="37" t="s">
        <v>3165</v>
      </c>
      <c r="N313" s="37"/>
      <c r="O313" s="37"/>
      <c r="P313" s="37" t="s">
        <v>3166</v>
      </c>
      <c r="Q313" s="37"/>
      <c r="R313" s="37"/>
      <c r="S313" s="37" t="s">
        <v>3167</v>
      </c>
      <c r="T313" s="37"/>
      <c r="U313" s="37" t="s">
        <v>3168</v>
      </c>
      <c r="V313" s="37" t="s">
        <v>3168</v>
      </c>
      <c r="W313" s="37"/>
      <c r="X313" s="37"/>
      <c r="Y313" s="37" t="s">
        <v>3169</v>
      </c>
      <c r="Z313" s="37" t="s">
        <v>3170</v>
      </c>
      <c r="AA313" s="37" t="s">
        <v>3168</v>
      </c>
      <c r="AB313" s="37" t="s">
        <v>3165</v>
      </c>
      <c r="AC313" s="37" t="s">
        <v>3165</v>
      </c>
      <c r="AD313" s="37"/>
      <c r="AE313" s="37" t="s">
        <v>3170</v>
      </c>
      <c r="AF313" s="37" t="s">
        <v>3170</v>
      </c>
      <c r="AG313" s="37"/>
      <c r="AH313" s="37"/>
      <c r="AI313" s="37"/>
      <c r="AJ313" s="37"/>
      <c r="AK313" s="37"/>
      <c r="AL313" s="75" t="str">
        <f t="shared" si="77"/>
        <v>X</v>
      </c>
      <c r="AM313" s="75" t="str">
        <f t="shared" si="78"/>
        <v>X</v>
      </c>
      <c r="AN313" s="75" t="str">
        <f t="shared" si="79"/>
        <v>X</v>
      </c>
      <c r="AO313" s="75" t="str">
        <f t="shared" si="80"/>
        <v>X</v>
      </c>
      <c r="AP313" s="5"/>
      <c r="AQ313" s="1" t="str">
        <f t="shared" si="81"/>
        <v>X</v>
      </c>
      <c r="AR313" t="str">
        <f t="shared" si="82"/>
        <v>X</v>
      </c>
      <c r="AS313" t="str">
        <f t="shared" si="83"/>
        <v>X</v>
      </c>
      <c r="AT313" t="str">
        <f t="shared" si="84"/>
        <v>X</v>
      </c>
      <c r="AU313" t="str">
        <f t="shared" si="85"/>
        <v>X</v>
      </c>
      <c r="AV313" t="str">
        <f t="shared" si="86"/>
        <v>X</v>
      </c>
      <c r="AW313" t="str">
        <f t="shared" si="87"/>
        <v>X</v>
      </c>
      <c r="AX313" t="str">
        <f t="shared" si="88"/>
        <v>X</v>
      </c>
      <c r="AY313" t="str">
        <f t="shared" si="89"/>
        <v>X</v>
      </c>
      <c r="AZ313">
        <f t="shared" si="90"/>
      </c>
    </row>
    <row r="314" spans="1:52" ht="12.75">
      <c r="A314" s="37" t="s">
        <v>578</v>
      </c>
      <c r="B314" s="38" t="s">
        <v>579</v>
      </c>
      <c r="C314" s="75" t="str">
        <f t="shared" si="73"/>
        <v>X</v>
      </c>
      <c r="D314" s="75" t="str">
        <f t="shared" si="74"/>
        <v>X</v>
      </c>
      <c r="E314" s="75" t="str">
        <f t="shared" si="75"/>
        <v>X</v>
      </c>
      <c r="F314" s="75" t="str">
        <f t="shared" si="76"/>
        <v>X</v>
      </c>
      <c r="G314" s="37" t="s">
        <v>3544</v>
      </c>
      <c r="H314" s="37"/>
      <c r="I314" s="37" t="s">
        <v>3544</v>
      </c>
      <c r="J314" s="37" t="s">
        <v>3171</v>
      </c>
      <c r="K314" s="37"/>
      <c r="L314" s="37"/>
      <c r="M314" s="37" t="s">
        <v>3172</v>
      </c>
      <c r="N314" s="37"/>
      <c r="O314" s="37"/>
      <c r="P314" s="37" t="s">
        <v>3173</v>
      </c>
      <c r="Q314" s="37"/>
      <c r="R314" s="37"/>
      <c r="S314" s="37" t="s">
        <v>3174</v>
      </c>
      <c r="T314" s="37" t="s">
        <v>3175</v>
      </c>
      <c r="U314" s="37"/>
      <c r="V314" s="37" t="s">
        <v>3176</v>
      </c>
      <c r="W314" s="37"/>
      <c r="X314" s="37"/>
      <c r="Y314" s="37" t="s">
        <v>3177</v>
      </c>
      <c r="Z314" s="37" t="s">
        <v>3175</v>
      </c>
      <c r="AA314" s="37" t="s">
        <v>3172</v>
      </c>
      <c r="AB314" s="37" t="s">
        <v>3177</v>
      </c>
      <c r="AC314" s="37"/>
      <c r="AD314" s="37"/>
      <c r="AE314" s="37" t="s">
        <v>3177</v>
      </c>
      <c r="AF314" s="37" t="s">
        <v>3175</v>
      </c>
      <c r="AG314" s="37"/>
      <c r="AH314" s="37"/>
      <c r="AI314" s="37"/>
      <c r="AJ314" s="37"/>
      <c r="AK314" s="37"/>
      <c r="AL314" s="75" t="str">
        <f t="shared" si="77"/>
        <v>X</v>
      </c>
      <c r="AM314" s="75" t="s">
        <v>3434</v>
      </c>
      <c r="AN314" s="75" t="str">
        <f t="shared" si="79"/>
        <v>X</v>
      </c>
      <c r="AO314" s="75" t="str">
        <f t="shared" si="80"/>
        <v>X</v>
      </c>
      <c r="AP314" s="5"/>
      <c r="AQ314" s="1" t="str">
        <f t="shared" si="81"/>
        <v>X</v>
      </c>
      <c r="AR314" t="str">
        <f t="shared" si="82"/>
        <v>X</v>
      </c>
      <c r="AS314" t="str">
        <f t="shared" si="83"/>
        <v>X</v>
      </c>
      <c r="AT314" t="str">
        <f t="shared" si="84"/>
        <v>X</v>
      </c>
      <c r="AU314" t="str">
        <f t="shared" si="85"/>
        <v>X</v>
      </c>
      <c r="AV314" t="str">
        <f t="shared" si="86"/>
        <v>X</v>
      </c>
      <c r="AW314" t="str">
        <f t="shared" si="87"/>
        <v>X</v>
      </c>
      <c r="AX314" t="str">
        <f t="shared" si="88"/>
        <v>X</v>
      </c>
      <c r="AY314" t="str">
        <f t="shared" si="89"/>
        <v>X</v>
      </c>
      <c r="AZ314">
        <f t="shared" si="90"/>
      </c>
    </row>
    <row r="315" spans="1:52" ht="12.75">
      <c r="A315" s="37" t="s">
        <v>580</v>
      </c>
      <c r="B315" s="38" t="s">
        <v>581</v>
      </c>
      <c r="C315" s="75" t="str">
        <f t="shared" si="73"/>
        <v>X</v>
      </c>
      <c r="D315" s="75" t="str">
        <f t="shared" si="74"/>
        <v>X</v>
      </c>
      <c r="E315" s="75" t="str">
        <f t="shared" si="75"/>
        <v>X</v>
      </c>
      <c r="F315" s="75">
        <f t="shared" si="76"/>
      </c>
      <c r="G315" s="37" t="s">
        <v>3178</v>
      </c>
      <c r="H315" s="37"/>
      <c r="I315" s="37"/>
      <c r="J315" s="37" t="s">
        <v>3178</v>
      </c>
      <c r="K315" s="37"/>
      <c r="L315" s="37"/>
      <c r="M315" s="37" t="s">
        <v>3179</v>
      </c>
      <c r="N315" s="37" t="s">
        <v>3180</v>
      </c>
      <c r="O315" s="37"/>
      <c r="P315" s="37" t="s">
        <v>3180</v>
      </c>
      <c r="Q315" s="37"/>
      <c r="R315" s="37"/>
      <c r="S315" s="37" t="s">
        <v>3180</v>
      </c>
      <c r="T315" s="37"/>
      <c r="U315" s="37"/>
      <c r="V315" s="37" t="s">
        <v>3179</v>
      </c>
      <c r="W315" s="37"/>
      <c r="X315" s="37"/>
      <c r="Y315" s="37" t="s">
        <v>3180</v>
      </c>
      <c r="Z315" s="37" t="s">
        <v>3179</v>
      </c>
      <c r="AA315" s="37"/>
      <c r="AB315" s="37" t="s">
        <v>3181</v>
      </c>
      <c r="AC315" s="37" t="s">
        <v>3180</v>
      </c>
      <c r="AD315" s="37"/>
      <c r="AE315" s="37" t="s">
        <v>3181</v>
      </c>
      <c r="AF315" s="37" t="s">
        <v>3179</v>
      </c>
      <c r="AG315" s="37"/>
      <c r="AH315" s="37"/>
      <c r="AI315" s="37"/>
      <c r="AJ315" s="37"/>
      <c r="AK315" s="37"/>
      <c r="AL315" s="75" t="str">
        <f t="shared" si="77"/>
        <v>X</v>
      </c>
      <c r="AM315" s="75" t="str">
        <f t="shared" si="78"/>
        <v>X</v>
      </c>
      <c r="AN315" s="75" t="str">
        <f t="shared" si="79"/>
        <v>X</v>
      </c>
      <c r="AO315" s="75">
        <f t="shared" si="80"/>
      </c>
      <c r="AP315" s="5"/>
      <c r="AQ315" s="1" t="str">
        <f t="shared" si="81"/>
        <v>X</v>
      </c>
      <c r="AR315" t="str">
        <f t="shared" si="82"/>
        <v>X</v>
      </c>
      <c r="AS315" t="str">
        <f t="shared" si="83"/>
        <v>X</v>
      </c>
      <c r="AT315" t="str">
        <f t="shared" si="84"/>
        <v>X</v>
      </c>
      <c r="AU315" t="str">
        <f t="shared" si="85"/>
        <v>X</v>
      </c>
      <c r="AV315" t="str">
        <f t="shared" si="86"/>
        <v>X</v>
      </c>
      <c r="AW315" t="str">
        <f t="shared" si="87"/>
        <v>X</v>
      </c>
      <c r="AX315" t="str">
        <f t="shared" si="88"/>
        <v>X</v>
      </c>
      <c r="AY315" t="str">
        <f t="shared" si="89"/>
        <v>X</v>
      </c>
      <c r="AZ315">
        <f t="shared" si="90"/>
      </c>
    </row>
    <row r="316" spans="1:52" ht="12.75">
      <c r="A316" s="37" t="s">
        <v>582</v>
      </c>
      <c r="B316" s="38" t="s">
        <v>583</v>
      </c>
      <c r="C316" s="75" t="str">
        <f t="shared" si="73"/>
        <v>X</v>
      </c>
      <c r="D316" s="75" t="str">
        <f t="shared" si="74"/>
        <v>X</v>
      </c>
      <c r="E316" s="75" t="str">
        <f t="shared" si="75"/>
        <v>X</v>
      </c>
      <c r="F316" s="75" t="str">
        <f t="shared" si="76"/>
        <v>X</v>
      </c>
      <c r="G316" s="37" t="s">
        <v>3182</v>
      </c>
      <c r="H316" s="37"/>
      <c r="I316" s="37" t="s">
        <v>3573</v>
      </c>
      <c r="J316" s="37" t="s">
        <v>3183</v>
      </c>
      <c r="K316" s="37"/>
      <c r="L316" s="37"/>
      <c r="M316" s="37" t="s">
        <v>3183</v>
      </c>
      <c r="N316" s="37"/>
      <c r="O316" s="37" t="s">
        <v>3573</v>
      </c>
      <c r="P316" s="37" t="s">
        <v>3184</v>
      </c>
      <c r="Q316" s="37"/>
      <c r="R316" s="37"/>
      <c r="S316" s="37" t="s">
        <v>3184</v>
      </c>
      <c r="T316" s="37" t="s">
        <v>3185</v>
      </c>
      <c r="U316" s="37" t="s">
        <v>3186</v>
      </c>
      <c r="V316" s="37" t="s">
        <v>3187</v>
      </c>
      <c r="W316" s="37"/>
      <c r="X316" s="37"/>
      <c r="Y316" s="37"/>
      <c r="Z316" s="37" t="s">
        <v>3188</v>
      </c>
      <c r="AA316" s="37" t="s">
        <v>3186</v>
      </c>
      <c r="AB316" s="37" t="s">
        <v>3189</v>
      </c>
      <c r="AC316" s="37"/>
      <c r="AD316" s="37"/>
      <c r="AE316" s="37" t="s">
        <v>3190</v>
      </c>
      <c r="AF316" s="37" t="s">
        <v>3191</v>
      </c>
      <c r="AG316" s="37"/>
      <c r="AH316" s="37"/>
      <c r="AI316" s="37"/>
      <c r="AJ316" s="37"/>
      <c r="AK316" s="37"/>
      <c r="AL316" s="75" t="str">
        <f t="shared" si="77"/>
        <v>X</v>
      </c>
      <c r="AM316" s="75" t="str">
        <f t="shared" si="78"/>
        <v>X</v>
      </c>
      <c r="AN316" s="75" t="str">
        <f t="shared" si="79"/>
        <v>X</v>
      </c>
      <c r="AO316" s="75" t="str">
        <f t="shared" si="80"/>
        <v>X</v>
      </c>
      <c r="AP316" s="5"/>
      <c r="AQ316" s="1" t="str">
        <f t="shared" si="81"/>
        <v>X</v>
      </c>
      <c r="AR316" t="str">
        <f t="shared" si="82"/>
        <v>X</v>
      </c>
      <c r="AS316" t="str">
        <f t="shared" si="83"/>
        <v>X</v>
      </c>
      <c r="AT316" t="str">
        <f t="shared" si="84"/>
        <v>X</v>
      </c>
      <c r="AU316" t="str">
        <f t="shared" si="85"/>
        <v>X</v>
      </c>
      <c r="AV316" t="str">
        <f t="shared" si="86"/>
        <v>X</v>
      </c>
      <c r="AW316" t="str">
        <f t="shared" si="87"/>
        <v>X</v>
      </c>
      <c r="AX316" t="str">
        <f t="shared" si="88"/>
        <v>X</v>
      </c>
      <c r="AY316" t="str">
        <f t="shared" si="89"/>
        <v>X</v>
      </c>
      <c r="AZ316">
        <f t="shared" si="90"/>
      </c>
    </row>
    <row r="317" spans="1:52" ht="12.75">
      <c r="A317" s="37" t="s">
        <v>584</v>
      </c>
      <c r="B317" s="38" t="s">
        <v>585</v>
      </c>
      <c r="C317" s="75" t="str">
        <f t="shared" si="73"/>
        <v>X</v>
      </c>
      <c r="D317" s="75" t="str">
        <f t="shared" si="74"/>
        <v>X</v>
      </c>
      <c r="E317" s="75" t="str">
        <f t="shared" si="75"/>
        <v>X</v>
      </c>
      <c r="F317" s="75" t="str">
        <f t="shared" si="76"/>
        <v>X</v>
      </c>
      <c r="G317" s="37" t="s">
        <v>3192</v>
      </c>
      <c r="H317" s="37"/>
      <c r="I317" s="37" t="s">
        <v>3194</v>
      </c>
      <c r="J317" s="37" t="s">
        <v>3192</v>
      </c>
      <c r="K317" s="37"/>
      <c r="L317" s="37" t="s">
        <v>3193</v>
      </c>
      <c r="M317" s="37" t="s">
        <v>3192</v>
      </c>
      <c r="N317" s="37" t="s">
        <v>3194</v>
      </c>
      <c r="O317" s="37" t="s">
        <v>3195</v>
      </c>
      <c r="P317" s="37" t="s">
        <v>3196</v>
      </c>
      <c r="Q317" s="37"/>
      <c r="R317" s="37"/>
      <c r="S317" s="37" t="s">
        <v>3192</v>
      </c>
      <c r="T317" s="37" t="s">
        <v>3197</v>
      </c>
      <c r="U317" s="37" t="s">
        <v>3198</v>
      </c>
      <c r="V317" s="37"/>
      <c r="W317" s="37"/>
      <c r="X317" s="37" t="s">
        <v>3199</v>
      </c>
      <c r="Y317" s="37" t="s">
        <v>3192</v>
      </c>
      <c r="Z317" s="37" t="s">
        <v>3200</v>
      </c>
      <c r="AA317" s="37" t="s">
        <v>3201</v>
      </c>
      <c r="AB317" s="37" t="s">
        <v>3202</v>
      </c>
      <c r="AC317" s="37"/>
      <c r="AD317" s="37"/>
      <c r="AE317" s="37" t="s">
        <v>3197</v>
      </c>
      <c r="AF317" s="37" t="s">
        <v>3192</v>
      </c>
      <c r="AG317" s="37"/>
      <c r="AH317" s="37"/>
      <c r="AI317" s="37"/>
      <c r="AJ317" s="37"/>
      <c r="AK317" s="37"/>
      <c r="AL317" s="75" t="str">
        <f t="shared" si="77"/>
        <v>X</v>
      </c>
      <c r="AM317" s="75" t="str">
        <f t="shared" si="78"/>
        <v>X</v>
      </c>
      <c r="AN317" s="75" t="str">
        <f t="shared" si="79"/>
        <v>X</v>
      </c>
      <c r="AO317" s="75" t="str">
        <f t="shared" si="80"/>
        <v>X</v>
      </c>
      <c r="AP317" s="5"/>
      <c r="AQ317" s="1" t="str">
        <f t="shared" si="81"/>
        <v>X</v>
      </c>
      <c r="AR317" t="str">
        <f t="shared" si="82"/>
        <v>X</v>
      </c>
      <c r="AS317" t="str">
        <f t="shared" si="83"/>
        <v>X</v>
      </c>
      <c r="AT317" t="str">
        <f t="shared" si="84"/>
        <v>X</v>
      </c>
      <c r="AU317" t="str">
        <f t="shared" si="85"/>
        <v>X</v>
      </c>
      <c r="AV317" t="str">
        <f t="shared" si="86"/>
        <v>X</v>
      </c>
      <c r="AW317" t="str">
        <f t="shared" si="87"/>
        <v>X</v>
      </c>
      <c r="AX317" t="str">
        <f t="shared" si="88"/>
        <v>X</v>
      </c>
      <c r="AY317" t="str">
        <f t="shared" si="89"/>
        <v>X</v>
      </c>
      <c r="AZ317">
        <f t="shared" si="90"/>
      </c>
    </row>
    <row r="318" spans="1:52" ht="12.75">
      <c r="A318" s="37" t="s">
        <v>586</v>
      </c>
      <c r="B318" s="38" t="s">
        <v>587</v>
      </c>
      <c r="C318" s="75" t="str">
        <f t="shared" si="73"/>
        <v>X</v>
      </c>
      <c r="D318" s="75" t="str">
        <f t="shared" si="74"/>
        <v>X</v>
      </c>
      <c r="E318" s="75" t="str">
        <f t="shared" si="75"/>
        <v>X</v>
      </c>
      <c r="F318" s="75" t="str">
        <f t="shared" si="76"/>
        <v>X</v>
      </c>
      <c r="G318" s="37" t="s">
        <v>3203</v>
      </c>
      <c r="H318" s="37"/>
      <c r="I318" s="37"/>
      <c r="J318" s="37" t="s">
        <v>3204</v>
      </c>
      <c r="K318" s="37" t="s">
        <v>3205</v>
      </c>
      <c r="L318" s="37"/>
      <c r="M318" s="37" t="s">
        <v>3205</v>
      </c>
      <c r="N318" s="37" t="s">
        <v>3206</v>
      </c>
      <c r="O318" s="37"/>
      <c r="P318" s="37" t="s">
        <v>3205</v>
      </c>
      <c r="Q318" s="37"/>
      <c r="R318" s="37"/>
      <c r="S318" s="37" t="s">
        <v>3207</v>
      </c>
      <c r="T318" s="37" t="s">
        <v>3205</v>
      </c>
      <c r="U318" s="37" t="s">
        <v>3208</v>
      </c>
      <c r="V318" s="37" t="s">
        <v>3208</v>
      </c>
      <c r="W318" s="37" t="s">
        <v>3208</v>
      </c>
      <c r="X318" s="37"/>
      <c r="Y318" s="37" t="s">
        <v>3209</v>
      </c>
      <c r="Z318" s="37" t="s">
        <v>3209</v>
      </c>
      <c r="AA318" s="37" t="s">
        <v>3210</v>
      </c>
      <c r="AB318" s="37" t="s">
        <v>3207</v>
      </c>
      <c r="AC318" s="37" t="s">
        <v>3207</v>
      </c>
      <c r="AD318" s="37"/>
      <c r="AE318" s="37" t="s">
        <v>3211</v>
      </c>
      <c r="AF318" s="37" t="s">
        <v>3212</v>
      </c>
      <c r="AG318" s="37" t="s">
        <v>3207</v>
      </c>
      <c r="AH318" s="37"/>
      <c r="AI318" s="37"/>
      <c r="AJ318" s="37"/>
      <c r="AK318" s="37"/>
      <c r="AL318" s="75" t="str">
        <f t="shared" si="77"/>
        <v>X</v>
      </c>
      <c r="AM318" s="75" t="str">
        <f t="shared" si="78"/>
        <v>X</v>
      </c>
      <c r="AN318" s="75" t="str">
        <f t="shared" si="79"/>
        <v>X</v>
      </c>
      <c r="AO318" s="75" t="str">
        <f t="shared" si="80"/>
        <v>X</v>
      </c>
      <c r="AP318" s="5"/>
      <c r="AQ318" s="1" t="str">
        <f t="shared" si="81"/>
        <v>X</v>
      </c>
      <c r="AR318" t="str">
        <f t="shared" si="82"/>
        <v>X</v>
      </c>
      <c r="AS318" t="str">
        <f t="shared" si="83"/>
        <v>X</v>
      </c>
      <c r="AT318" t="str">
        <f t="shared" si="84"/>
        <v>X</v>
      </c>
      <c r="AU318" t="str">
        <f t="shared" si="85"/>
        <v>X</v>
      </c>
      <c r="AV318" t="str">
        <f t="shared" si="86"/>
        <v>X</v>
      </c>
      <c r="AW318" t="str">
        <f t="shared" si="87"/>
        <v>X</v>
      </c>
      <c r="AX318" t="str">
        <f t="shared" si="88"/>
        <v>X</v>
      </c>
      <c r="AY318" t="str">
        <f t="shared" si="89"/>
        <v>X</v>
      </c>
      <c r="AZ318">
        <f t="shared" si="90"/>
      </c>
    </row>
    <row r="319" spans="1:52" ht="12.75">
      <c r="A319" s="37" t="s">
        <v>588</v>
      </c>
      <c r="B319" s="38" t="s">
        <v>589</v>
      </c>
      <c r="C319" s="75" t="str">
        <f t="shared" si="73"/>
        <v>X</v>
      </c>
      <c r="D319" s="75" t="str">
        <f t="shared" si="74"/>
        <v>X</v>
      </c>
      <c r="E319" s="75" t="str">
        <f t="shared" si="75"/>
        <v>X</v>
      </c>
      <c r="F319" s="75" t="str">
        <f t="shared" si="76"/>
        <v>X</v>
      </c>
      <c r="G319" s="37"/>
      <c r="H319" s="37"/>
      <c r="I319" s="37"/>
      <c r="J319" s="37" t="s">
        <v>3213</v>
      </c>
      <c r="K319" s="37"/>
      <c r="L319" s="37"/>
      <c r="M319" s="37" t="s">
        <v>3213</v>
      </c>
      <c r="N319" s="37"/>
      <c r="O319" s="37"/>
      <c r="P319" s="37" t="s">
        <v>3214</v>
      </c>
      <c r="Q319" s="37"/>
      <c r="R319" s="37" t="s">
        <v>3214</v>
      </c>
      <c r="S319" s="37" t="s">
        <v>3215</v>
      </c>
      <c r="T319" s="37" t="s">
        <v>3216</v>
      </c>
      <c r="U319" s="37" t="s">
        <v>3214</v>
      </c>
      <c r="V319" s="37" t="s">
        <v>3213</v>
      </c>
      <c r="W319" s="37"/>
      <c r="X319" s="37"/>
      <c r="Y319" s="37" t="s">
        <v>3213</v>
      </c>
      <c r="Z319" s="37"/>
      <c r="AA319" s="37"/>
      <c r="AB319" s="37" t="s">
        <v>3217</v>
      </c>
      <c r="AC319" s="37"/>
      <c r="AD319" s="37" t="s">
        <v>3214</v>
      </c>
      <c r="AE319" s="37" t="s">
        <v>3218</v>
      </c>
      <c r="AF319" s="37"/>
      <c r="AG319" s="37"/>
      <c r="AH319" s="37"/>
      <c r="AI319" s="37"/>
      <c r="AJ319" s="37"/>
      <c r="AK319" s="37"/>
      <c r="AL319" s="75" t="str">
        <f t="shared" si="77"/>
        <v>X</v>
      </c>
      <c r="AM319" s="75" t="str">
        <f t="shared" si="78"/>
        <v>X</v>
      </c>
      <c r="AN319" s="75" t="str">
        <f t="shared" si="79"/>
        <v>X</v>
      </c>
      <c r="AO319" s="75" t="str">
        <f t="shared" si="80"/>
        <v>X</v>
      </c>
      <c r="AP319" s="5"/>
      <c r="AQ319" s="1">
        <f t="shared" si="81"/>
      </c>
      <c r="AR319" t="str">
        <f t="shared" si="82"/>
        <v>X</v>
      </c>
      <c r="AS319" t="str">
        <f t="shared" si="83"/>
        <v>X</v>
      </c>
      <c r="AT319" t="str">
        <f t="shared" si="84"/>
        <v>X</v>
      </c>
      <c r="AU319" t="str">
        <f t="shared" si="85"/>
        <v>X</v>
      </c>
      <c r="AV319" t="str">
        <f t="shared" si="86"/>
        <v>X</v>
      </c>
      <c r="AW319" t="str">
        <f t="shared" si="87"/>
        <v>X</v>
      </c>
      <c r="AX319" t="str">
        <f t="shared" si="88"/>
        <v>X</v>
      </c>
      <c r="AY319" t="str">
        <f t="shared" si="89"/>
        <v>X</v>
      </c>
      <c r="AZ319">
        <f t="shared" si="90"/>
      </c>
    </row>
    <row r="320" spans="1:52" ht="12.75">
      <c r="A320" s="37" t="s">
        <v>590</v>
      </c>
      <c r="B320" s="38" t="s">
        <v>591</v>
      </c>
      <c r="C320" s="75" t="str">
        <f t="shared" si="73"/>
        <v>X</v>
      </c>
      <c r="D320" s="75" t="str">
        <f t="shared" si="74"/>
        <v>X</v>
      </c>
      <c r="E320" s="75" t="str">
        <f t="shared" si="75"/>
        <v>X</v>
      </c>
      <c r="F320" s="75">
        <f t="shared" si="76"/>
      </c>
      <c r="G320" s="37" t="s">
        <v>3219</v>
      </c>
      <c r="H320" s="37"/>
      <c r="I320" s="37"/>
      <c r="J320" s="37" t="s">
        <v>3219</v>
      </c>
      <c r="K320" s="37"/>
      <c r="L320" s="37"/>
      <c r="M320" s="37" t="s">
        <v>3219</v>
      </c>
      <c r="N320" s="37"/>
      <c r="O320" s="37"/>
      <c r="P320" s="37" t="s">
        <v>3219</v>
      </c>
      <c r="Q320" s="37"/>
      <c r="R320" s="37"/>
      <c r="S320" s="37" t="s">
        <v>3220</v>
      </c>
      <c r="T320" s="37" t="s">
        <v>3221</v>
      </c>
      <c r="U320" s="37"/>
      <c r="V320" s="37" t="s">
        <v>3219</v>
      </c>
      <c r="W320" s="37"/>
      <c r="X320" s="37"/>
      <c r="Y320" s="37" t="s">
        <v>3219</v>
      </c>
      <c r="Z320" s="37"/>
      <c r="AA320" s="37"/>
      <c r="AB320" s="37"/>
      <c r="AC320" s="37" t="s">
        <v>3219</v>
      </c>
      <c r="AD320" s="37"/>
      <c r="AE320" s="37" t="s">
        <v>3219</v>
      </c>
      <c r="AF320" s="37"/>
      <c r="AG320" s="37"/>
      <c r="AH320" s="37"/>
      <c r="AI320" s="37"/>
      <c r="AJ320" s="37"/>
      <c r="AK320" s="37"/>
      <c r="AL320" s="75" t="str">
        <f t="shared" si="77"/>
        <v>X</v>
      </c>
      <c r="AM320" s="75" t="str">
        <f t="shared" si="78"/>
        <v>X</v>
      </c>
      <c r="AN320" s="75" t="str">
        <f t="shared" si="79"/>
        <v>X</v>
      </c>
      <c r="AO320" s="75">
        <f t="shared" si="80"/>
      </c>
      <c r="AP320" s="5"/>
      <c r="AQ320" s="1" t="str">
        <f t="shared" si="81"/>
        <v>X</v>
      </c>
      <c r="AR320" t="str">
        <f t="shared" si="82"/>
        <v>X</v>
      </c>
      <c r="AS320" t="str">
        <f t="shared" si="83"/>
        <v>X</v>
      </c>
      <c r="AT320" t="str">
        <f t="shared" si="84"/>
        <v>X</v>
      </c>
      <c r="AU320" t="str">
        <f t="shared" si="85"/>
        <v>X</v>
      </c>
      <c r="AV320" t="str">
        <f t="shared" si="86"/>
        <v>X</v>
      </c>
      <c r="AW320" t="str">
        <f t="shared" si="87"/>
        <v>X</v>
      </c>
      <c r="AX320" t="str">
        <f t="shared" si="88"/>
        <v>X</v>
      </c>
      <c r="AY320" t="str">
        <f t="shared" si="89"/>
        <v>X</v>
      </c>
      <c r="AZ320">
        <f t="shared" si="90"/>
      </c>
    </row>
    <row r="321" spans="1:52" ht="12.75">
      <c r="A321" s="37" t="s">
        <v>592</v>
      </c>
      <c r="B321" s="38" t="s">
        <v>593</v>
      </c>
      <c r="C321" s="75" t="str">
        <f t="shared" si="73"/>
        <v>X</v>
      </c>
      <c r="D321" s="75" t="str">
        <f t="shared" si="74"/>
        <v>X</v>
      </c>
      <c r="E321" s="75" t="str">
        <f t="shared" si="75"/>
        <v>X</v>
      </c>
      <c r="F321" s="75" t="str">
        <f t="shared" si="76"/>
        <v>X</v>
      </c>
      <c r="G321" s="37" t="s">
        <v>3222</v>
      </c>
      <c r="H321" s="37" t="s">
        <v>3223</v>
      </c>
      <c r="I321" s="37"/>
      <c r="J321" s="37" t="s">
        <v>3224</v>
      </c>
      <c r="K321" s="37" t="s">
        <v>3225</v>
      </c>
      <c r="L321" s="37" t="s">
        <v>3226</v>
      </c>
      <c r="M321" s="37" t="s">
        <v>3224</v>
      </c>
      <c r="N321" s="37" t="s">
        <v>3224</v>
      </c>
      <c r="O321" s="37"/>
      <c r="P321" s="37" t="s">
        <v>3227</v>
      </c>
      <c r="Q321" s="37"/>
      <c r="R321" s="37"/>
      <c r="S321" s="37" t="s">
        <v>3228</v>
      </c>
      <c r="T321" s="37" t="s">
        <v>3223</v>
      </c>
      <c r="U321" s="37" t="s">
        <v>3223</v>
      </c>
      <c r="V321" s="37" t="s">
        <v>3229</v>
      </c>
      <c r="W321" s="37"/>
      <c r="X321" s="37" t="s">
        <v>3226</v>
      </c>
      <c r="Y321" s="37" t="s">
        <v>3230</v>
      </c>
      <c r="Z321" s="37" t="s">
        <v>3231</v>
      </c>
      <c r="AA321" s="37"/>
      <c r="AB321" s="37" t="s">
        <v>3232</v>
      </c>
      <c r="AC321" s="37"/>
      <c r="AD321" s="37"/>
      <c r="AE321" s="37" t="s">
        <v>3233</v>
      </c>
      <c r="AF321" s="37" t="s">
        <v>3231</v>
      </c>
      <c r="AG321" s="37"/>
      <c r="AH321" s="37" t="s">
        <v>3234</v>
      </c>
      <c r="AI321" s="37"/>
      <c r="AJ321" s="37" t="s">
        <v>3478</v>
      </c>
      <c r="AK321" s="37"/>
      <c r="AL321" s="75" t="str">
        <f t="shared" si="77"/>
        <v>X</v>
      </c>
      <c r="AM321" s="75" t="str">
        <f t="shared" si="78"/>
        <v>X</v>
      </c>
      <c r="AN321" s="75" t="str">
        <f t="shared" si="79"/>
        <v>X</v>
      </c>
      <c r="AO321" s="75" t="str">
        <f t="shared" si="80"/>
        <v>X</v>
      </c>
      <c r="AP321" s="5"/>
      <c r="AQ321" s="1" t="str">
        <f t="shared" si="81"/>
        <v>X</v>
      </c>
      <c r="AR321" t="str">
        <f t="shared" si="82"/>
        <v>X</v>
      </c>
      <c r="AS321" t="str">
        <f t="shared" si="83"/>
        <v>X</v>
      </c>
      <c r="AT321" t="str">
        <f t="shared" si="84"/>
        <v>X</v>
      </c>
      <c r="AU321" t="str">
        <f t="shared" si="85"/>
        <v>X</v>
      </c>
      <c r="AV321" t="str">
        <f t="shared" si="86"/>
        <v>X</v>
      </c>
      <c r="AW321" t="str">
        <f t="shared" si="87"/>
        <v>X</v>
      </c>
      <c r="AX321" t="str">
        <f t="shared" si="88"/>
        <v>X</v>
      </c>
      <c r="AY321" t="str">
        <f t="shared" si="89"/>
        <v>X</v>
      </c>
      <c r="AZ321" t="str">
        <f t="shared" si="90"/>
        <v>X</v>
      </c>
    </row>
    <row r="322" spans="1:52" ht="12.75">
      <c r="A322" s="37" t="s">
        <v>594</v>
      </c>
      <c r="B322" s="38" t="s">
        <v>595</v>
      </c>
      <c r="C322" s="75" t="str">
        <f t="shared" si="73"/>
        <v>X</v>
      </c>
      <c r="D322" s="75" t="str">
        <f t="shared" si="74"/>
        <v>X</v>
      </c>
      <c r="E322" s="75" t="str">
        <f t="shared" si="75"/>
        <v>X</v>
      </c>
      <c r="F322" s="75" t="str">
        <f t="shared" si="76"/>
        <v>X</v>
      </c>
      <c r="G322" s="37" t="s">
        <v>3235</v>
      </c>
      <c r="H322" s="37"/>
      <c r="I322" s="37"/>
      <c r="J322" s="37" t="s">
        <v>3235</v>
      </c>
      <c r="K322" s="37"/>
      <c r="L322" s="37"/>
      <c r="M322" s="37" t="s">
        <v>3236</v>
      </c>
      <c r="N322" s="37" t="s">
        <v>3237</v>
      </c>
      <c r="O322" s="37"/>
      <c r="P322" s="37" t="s">
        <v>3238</v>
      </c>
      <c r="Q322" s="37"/>
      <c r="R322" s="37"/>
      <c r="S322" s="37" t="s">
        <v>3239</v>
      </c>
      <c r="T322" s="37" t="s">
        <v>3239</v>
      </c>
      <c r="U322" s="37" t="s">
        <v>3240</v>
      </c>
      <c r="V322" s="37"/>
      <c r="W322" s="37" t="s">
        <v>3241</v>
      </c>
      <c r="X322" s="37"/>
      <c r="Y322" s="37"/>
      <c r="Z322" s="37" t="s">
        <v>3237</v>
      </c>
      <c r="AA322" s="37"/>
      <c r="AB322" s="37" t="s">
        <v>3242</v>
      </c>
      <c r="AC322" s="37"/>
      <c r="AD322" s="37"/>
      <c r="AE322" s="37" t="s">
        <v>3243</v>
      </c>
      <c r="AF322" s="37" t="s">
        <v>3237</v>
      </c>
      <c r="AG322" s="37"/>
      <c r="AH322" s="37"/>
      <c r="AI322" s="37"/>
      <c r="AJ322" s="37"/>
      <c r="AK322" s="37"/>
      <c r="AL322" s="75" t="str">
        <f t="shared" si="77"/>
        <v>X</v>
      </c>
      <c r="AM322" s="75" t="str">
        <f t="shared" si="78"/>
        <v>X</v>
      </c>
      <c r="AN322" s="75" t="str">
        <f t="shared" si="79"/>
        <v>X</v>
      </c>
      <c r="AO322" s="75" t="str">
        <f t="shared" si="80"/>
        <v>X</v>
      </c>
      <c r="AP322" s="5"/>
      <c r="AQ322" s="1" t="str">
        <f t="shared" si="81"/>
        <v>X</v>
      </c>
      <c r="AR322" t="str">
        <f t="shared" si="82"/>
        <v>X</v>
      </c>
      <c r="AS322" t="str">
        <f t="shared" si="83"/>
        <v>X</v>
      </c>
      <c r="AT322" t="str">
        <f t="shared" si="84"/>
        <v>X</v>
      </c>
      <c r="AU322" t="str">
        <f t="shared" si="85"/>
        <v>X</v>
      </c>
      <c r="AV322" t="str">
        <f t="shared" si="86"/>
        <v>X</v>
      </c>
      <c r="AW322" t="str">
        <f t="shared" si="87"/>
        <v>X</v>
      </c>
      <c r="AX322" t="str">
        <f t="shared" si="88"/>
        <v>X</v>
      </c>
      <c r="AY322" t="str">
        <f t="shared" si="89"/>
        <v>X</v>
      </c>
      <c r="AZ322">
        <f t="shared" si="90"/>
      </c>
    </row>
    <row r="323" spans="1:52" ht="12.75">
      <c r="A323" s="37" t="s">
        <v>596</v>
      </c>
      <c r="B323" s="38" t="s">
        <v>597</v>
      </c>
      <c r="C323" s="75" t="str">
        <f t="shared" si="73"/>
        <v>X</v>
      </c>
      <c r="D323" s="75" t="str">
        <f t="shared" si="74"/>
        <v>X</v>
      </c>
      <c r="E323" s="75" t="str">
        <f t="shared" si="75"/>
        <v>X</v>
      </c>
      <c r="F323" s="75" t="str">
        <f t="shared" si="76"/>
        <v>X</v>
      </c>
      <c r="G323" s="37" t="s">
        <v>3244</v>
      </c>
      <c r="H323" s="37" t="s">
        <v>3245</v>
      </c>
      <c r="I323" s="37" t="s">
        <v>3446</v>
      </c>
      <c r="J323" s="37" t="s">
        <v>3246</v>
      </c>
      <c r="K323" s="37" t="s">
        <v>3247</v>
      </c>
      <c r="L323" s="37" t="s">
        <v>3248</v>
      </c>
      <c r="M323" s="37" t="s">
        <v>3249</v>
      </c>
      <c r="N323" s="37" t="s">
        <v>3250</v>
      </c>
      <c r="O323" s="37" t="s">
        <v>3251</v>
      </c>
      <c r="P323" s="37" t="s">
        <v>3252</v>
      </c>
      <c r="Q323" s="37"/>
      <c r="R323" s="37"/>
      <c r="S323" s="37" t="s">
        <v>3253</v>
      </c>
      <c r="T323" s="37"/>
      <c r="U323" s="37" t="s">
        <v>3248</v>
      </c>
      <c r="V323" s="37" t="s">
        <v>3254</v>
      </c>
      <c r="W323" s="37"/>
      <c r="X323" s="37"/>
      <c r="Y323" s="37" t="s">
        <v>3255</v>
      </c>
      <c r="Z323" s="37" t="s">
        <v>3256</v>
      </c>
      <c r="AA323" s="37" t="s">
        <v>3248</v>
      </c>
      <c r="AB323" s="37" t="s">
        <v>3257</v>
      </c>
      <c r="AC323" s="37"/>
      <c r="AD323" s="37"/>
      <c r="AE323" s="37" t="s">
        <v>3258</v>
      </c>
      <c r="AF323" s="37" t="s">
        <v>3259</v>
      </c>
      <c r="AG323" s="37"/>
      <c r="AH323" s="37" t="s">
        <v>3260</v>
      </c>
      <c r="AI323" s="37"/>
      <c r="AJ323" s="37" t="s">
        <v>3590</v>
      </c>
      <c r="AK323" s="37"/>
      <c r="AL323" s="75" t="str">
        <f t="shared" si="77"/>
        <v>X</v>
      </c>
      <c r="AM323" s="75" t="str">
        <f t="shared" si="78"/>
        <v>X</v>
      </c>
      <c r="AN323" s="75" t="str">
        <f t="shared" si="79"/>
        <v>X</v>
      </c>
      <c r="AO323" s="75" t="str">
        <f t="shared" si="80"/>
        <v>X</v>
      </c>
      <c r="AP323" s="5"/>
      <c r="AQ323" s="1" t="str">
        <f t="shared" si="81"/>
        <v>X</v>
      </c>
      <c r="AR323" t="str">
        <f t="shared" si="82"/>
        <v>X</v>
      </c>
      <c r="AS323" t="str">
        <f t="shared" si="83"/>
        <v>X</v>
      </c>
      <c r="AT323" t="str">
        <f t="shared" si="84"/>
        <v>X</v>
      </c>
      <c r="AU323" t="str">
        <f t="shared" si="85"/>
        <v>X</v>
      </c>
      <c r="AV323" t="str">
        <f t="shared" si="86"/>
        <v>X</v>
      </c>
      <c r="AW323" t="str">
        <f t="shared" si="87"/>
        <v>X</v>
      </c>
      <c r="AX323" t="str">
        <f t="shared" si="88"/>
        <v>X</v>
      </c>
      <c r="AY323" t="str">
        <f t="shared" si="89"/>
        <v>X</v>
      </c>
      <c r="AZ323" t="str">
        <f t="shared" si="90"/>
        <v>X</v>
      </c>
    </row>
    <row r="324" spans="1:52" ht="12.75">
      <c r="A324" s="37" t="s">
        <v>598</v>
      </c>
      <c r="B324" s="38" t="s">
        <v>599</v>
      </c>
      <c r="C324" s="75" t="str">
        <f t="shared" si="73"/>
        <v>X</v>
      </c>
      <c r="D324" s="75" t="str">
        <f t="shared" si="74"/>
        <v>X</v>
      </c>
      <c r="E324" s="75" t="str">
        <f t="shared" si="75"/>
        <v>X</v>
      </c>
      <c r="F324" s="75" t="str">
        <f t="shared" si="76"/>
        <v>X</v>
      </c>
      <c r="G324" s="37"/>
      <c r="H324" s="37"/>
      <c r="I324" s="37" t="s">
        <v>3608</v>
      </c>
      <c r="J324" s="37"/>
      <c r="K324" s="37"/>
      <c r="L324" s="37"/>
      <c r="M324" s="37" t="s">
        <v>3608</v>
      </c>
      <c r="N324" s="37"/>
      <c r="O324" s="37"/>
      <c r="P324" s="37" t="s">
        <v>3261</v>
      </c>
      <c r="Q324" s="37"/>
      <c r="R324" s="37"/>
      <c r="S324" s="37" t="s">
        <v>3262</v>
      </c>
      <c r="T324" s="37" t="s">
        <v>3263</v>
      </c>
      <c r="U324" s="37" t="s">
        <v>3261</v>
      </c>
      <c r="V324" s="37" t="s">
        <v>3261</v>
      </c>
      <c r="W324" s="37"/>
      <c r="X324" s="37"/>
      <c r="Y324" s="37" t="s">
        <v>3264</v>
      </c>
      <c r="Z324" s="37" t="s">
        <v>3265</v>
      </c>
      <c r="AA324" s="37"/>
      <c r="AB324" s="37" t="s">
        <v>3262</v>
      </c>
      <c r="AC324" s="37"/>
      <c r="AD324" s="37" t="s">
        <v>3261</v>
      </c>
      <c r="AE324" s="37"/>
      <c r="AF324" s="37"/>
      <c r="AG324" s="37"/>
      <c r="AH324" s="37"/>
      <c r="AI324" s="37"/>
      <c r="AJ324" s="37"/>
      <c r="AK324" s="37"/>
      <c r="AL324" s="75" t="str">
        <f t="shared" si="77"/>
        <v>X</v>
      </c>
      <c r="AM324" s="75" t="str">
        <f t="shared" si="78"/>
        <v>X</v>
      </c>
      <c r="AN324" s="75" t="str">
        <f t="shared" si="79"/>
        <v>X</v>
      </c>
      <c r="AO324" s="75" t="str">
        <f t="shared" si="80"/>
        <v>X</v>
      </c>
      <c r="AP324" s="5"/>
      <c r="AQ324" s="1" t="str">
        <f t="shared" si="81"/>
        <v>X</v>
      </c>
      <c r="AR324">
        <f t="shared" si="82"/>
      </c>
      <c r="AS324" t="str">
        <f t="shared" si="83"/>
        <v>X</v>
      </c>
      <c r="AT324" t="str">
        <f t="shared" si="84"/>
        <v>X</v>
      </c>
      <c r="AU324" t="str">
        <f t="shared" si="85"/>
        <v>X</v>
      </c>
      <c r="AV324" t="str">
        <f t="shared" si="86"/>
        <v>X</v>
      </c>
      <c r="AW324" t="str">
        <f t="shared" si="87"/>
        <v>X</v>
      </c>
      <c r="AX324" t="str">
        <f t="shared" si="88"/>
        <v>X</v>
      </c>
      <c r="AY324">
        <f t="shared" si="89"/>
      </c>
      <c r="AZ324">
        <f t="shared" si="90"/>
      </c>
    </row>
    <row r="325" spans="1:52" ht="12.75">
      <c r="A325" s="37" t="s">
        <v>674</v>
      </c>
      <c r="B325" s="38" t="s">
        <v>659</v>
      </c>
      <c r="C325" s="75" t="str">
        <f t="shared" si="73"/>
        <v>X</v>
      </c>
      <c r="D325" s="75" t="str">
        <f t="shared" si="74"/>
        <v>X</v>
      </c>
      <c r="E325" s="75" t="str">
        <f t="shared" si="75"/>
        <v>X</v>
      </c>
      <c r="F325" s="75" t="str">
        <f t="shared" si="76"/>
        <v>X</v>
      </c>
      <c r="G325" s="37" t="s">
        <v>3266</v>
      </c>
      <c r="H325" s="37"/>
      <c r="I325" s="37"/>
      <c r="J325" s="37" t="s">
        <v>3267</v>
      </c>
      <c r="K325" s="37" t="s">
        <v>3268</v>
      </c>
      <c r="L325" s="37"/>
      <c r="M325" s="37" t="s">
        <v>3269</v>
      </c>
      <c r="N325" s="37" t="s">
        <v>3270</v>
      </c>
      <c r="O325" s="37" t="s">
        <v>3271</v>
      </c>
      <c r="P325" s="37"/>
      <c r="Q325" s="37"/>
      <c r="R325" s="37" t="s">
        <v>3272</v>
      </c>
      <c r="S325" s="37" t="s">
        <v>3269</v>
      </c>
      <c r="T325" s="37"/>
      <c r="U325" s="37"/>
      <c r="V325" s="37" t="s">
        <v>3273</v>
      </c>
      <c r="W325" s="37"/>
      <c r="X325" s="37" t="s">
        <v>3534</v>
      </c>
      <c r="Y325" s="37" t="s">
        <v>3274</v>
      </c>
      <c r="Z325" s="37" t="s">
        <v>3275</v>
      </c>
      <c r="AA325" s="37"/>
      <c r="AB325" s="37" t="s">
        <v>3276</v>
      </c>
      <c r="AC325" s="37"/>
      <c r="AD325" s="37"/>
      <c r="AE325" s="37" t="s">
        <v>3277</v>
      </c>
      <c r="AF325" s="37"/>
      <c r="AG325" s="37"/>
      <c r="AH325" s="37" t="s">
        <v>3278</v>
      </c>
      <c r="AI325" s="37" t="s">
        <v>3279</v>
      </c>
      <c r="AJ325" s="37"/>
      <c r="AK325" s="37"/>
      <c r="AL325" s="75" t="str">
        <f t="shared" si="77"/>
        <v>X</v>
      </c>
      <c r="AM325" s="75" t="str">
        <f t="shared" si="78"/>
        <v>X</v>
      </c>
      <c r="AN325" s="75" t="str">
        <f t="shared" si="79"/>
        <v>X</v>
      </c>
      <c r="AO325" s="75" t="str">
        <f t="shared" si="80"/>
        <v>X</v>
      </c>
      <c r="AP325" s="5"/>
      <c r="AQ325" s="1" t="str">
        <f t="shared" si="81"/>
        <v>X</v>
      </c>
      <c r="AR325" t="str">
        <f t="shared" si="82"/>
        <v>X</v>
      </c>
      <c r="AS325" t="str">
        <f t="shared" si="83"/>
        <v>X</v>
      </c>
      <c r="AT325" t="str">
        <f t="shared" si="84"/>
        <v>X</v>
      </c>
      <c r="AU325" t="str">
        <f t="shared" si="85"/>
        <v>X</v>
      </c>
      <c r="AV325" t="str">
        <f t="shared" si="86"/>
        <v>X</v>
      </c>
      <c r="AW325" t="str">
        <f t="shared" si="87"/>
        <v>X</v>
      </c>
      <c r="AX325" t="str">
        <f t="shared" si="88"/>
        <v>X</v>
      </c>
      <c r="AY325" t="str">
        <f t="shared" si="89"/>
        <v>X</v>
      </c>
      <c r="AZ325" t="str">
        <f t="shared" si="90"/>
        <v>X</v>
      </c>
    </row>
    <row r="326" spans="1:52" ht="12.75">
      <c r="A326" s="37" t="s">
        <v>600</v>
      </c>
      <c r="B326" s="38" t="s">
        <v>601</v>
      </c>
      <c r="C326" s="75" t="str">
        <f t="shared" si="73"/>
        <v>X</v>
      </c>
      <c r="D326" s="75" t="str">
        <f t="shared" si="74"/>
        <v>X</v>
      </c>
      <c r="E326" s="75" t="str">
        <f t="shared" si="75"/>
        <v>X</v>
      </c>
      <c r="F326" s="75" t="str">
        <f t="shared" si="76"/>
        <v>X</v>
      </c>
      <c r="G326" s="37" t="s">
        <v>3280</v>
      </c>
      <c r="H326" s="37"/>
      <c r="I326" s="37"/>
      <c r="J326" s="37" t="s">
        <v>3281</v>
      </c>
      <c r="K326" s="37"/>
      <c r="L326" s="37" t="s">
        <v>3282</v>
      </c>
      <c r="M326" s="37" t="s">
        <v>3283</v>
      </c>
      <c r="N326" s="37" t="s">
        <v>3284</v>
      </c>
      <c r="O326" s="37"/>
      <c r="P326" s="37" t="s">
        <v>3285</v>
      </c>
      <c r="Q326" s="37"/>
      <c r="R326" s="37"/>
      <c r="S326" s="37" t="s">
        <v>3286</v>
      </c>
      <c r="T326" s="37" t="s">
        <v>3287</v>
      </c>
      <c r="U326" s="37" t="s">
        <v>3288</v>
      </c>
      <c r="V326" s="37" t="s">
        <v>3289</v>
      </c>
      <c r="W326" s="37"/>
      <c r="X326" s="37"/>
      <c r="Y326" s="37" t="s">
        <v>3290</v>
      </c>
      <c r="Z326" s="37" t="s">
        <v>3291</v>
      </c>
      <c r="AA326" s="37"/>
      <c r="AB326" s="37"/>
      <c r="AC326" s="37" t="s">
        <v>3292</v>
      </c>
      <c r="AD326" s="37"/>
      <c r="AE326" s="37"/>
      <c r="AF326" s="37" t="s">
        <v>3291</v>
      </c>
      <c r="AG326" s="37" t="s">
        <v>3293</v>
      </c>
      <c r="AH326" s="37"/>
      <c r="AI326" s="37"/>
      <c r="AJ326" s="37"/>
      <c r="AK326" s="37"/>
      <c r="AL326" s="75" t="str">
        <f t="shared" si="77"/>
        <v>X</v>
      </c>
      <c r="AM326" s="75" t="str">
        <f t="shared" si="78"/>
        <v>X</v>
      </c>
      <c r="AN326" s="75" t="str">
        <f t="shared" si="79"/>
        <v>X</v>
      </c>
      <c r="AO326" s="75" t="str">
        <f t="shared" si="80"/>
        <v>X</v>
      </c>
      <c r="AP326" s="5"/>
      <c r="AQ326" s="1" t="str">
        <f t="shared" si="81"/>
        <v>X</v>
      </c>
      <c r="AR326" t="str">
        <f t="shared" si="82"/>
        <v>X</v>
      </c>
      <c r="AS326" t="str">
        <f t="shared" si="83"/>
        <v>X</v>
      </c>
      <c r="AT326" t="str">
        <f t="shared" si="84"/>
        <v>X</v>
      </c>
      <c r="AU326" t="str">
        <f t="shared" si="85"/>
        <v>X</v>
      </c>
      <c r="AV326" t="str">
        <f t="shared" si="86"/>
        <v>X</v>
      </c>
      <c r="AW326" t="str">
        <f t="shared" si="87"/>
        <v>X</v>
      </c>
      <c r="AX326" t="str">
        <f t="shared" si="88"/>
        <v>X</v>
      </c>
      <c r="AY326" t="str">
        <f t="shared" si="89"/>
        <v>X</v>
      </c>
      <c r="AZ326">
        <f t="shared" si="90"/>
      </c>
    </row>
    <row r="327" spans="1:52" ht="12.75">
      <c r="A327" s="37" t="s">
        <v>602</v>
      </c>
      <c r="B327" s="38" t="s">
        <v>603</v>
      </c>
      <c r="C327" s="75" t="str">
        <f t="shared" si="73"/>
        <v>X</v>
      </c>
      <c r="D327" s="75" t="str">
        <f t="shared" si="74"/>
        <v>X</v>
      </c>
      <c r="E327" s="75" t="str">
        <f t="shared" si="75"/>
        <v>X</v>
      </c>
      <c r="F327" s="75">
        <f t="shared" si="76"/>
      </c>
      <c r="G327" s="37" t="s">
        <v>3294</v>
      </c>
      <c r="H327" s="37"/>
      <c r="I327" s="37"/>
      <c r="J327" s="37" t="s">
        <v>3295</v>
      </c>
      <c r="K327" s="37"/>
      <c r="L327" s="37"/>
      <c r="M327" s="37" t="s">
        <v>3295</v>
      </c>
      <c r="N327" s="37"/>
      <c r="O327" s="37"/>
      <c r="P327" s="37"/>
      <c r="Q327" s="37"/>
      <c r="R327" s="37"/>
      <c r="S327" s="37" t="s">
        <v>3296</v>
      </c>
      <c r="T327" s="37"/>
      <c r="U327" s="37"/>
      <c r="V327" s="37" t="s">
        <v>3296</v>
      </c>
      <c r="W327" s="37" t="s">
        <v>3296</v>
      </c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75" t="str">
        <f t="shared" si="77"/>
        <v>X</v>
      </c>
      <c r="AM327" s="75" t="str">
        <f t="shared" si="78"/>
        <v>X</v>
      </c>
      <c r="AN327" s="75" t="str">
        <f t="shared" si="79"/>
        <v>X</v>
      </c>
      <c r="AO327" s="75">
        <f t="shared" si="80"/>
      </c>
      <c r="AP327" s="5"/>
      <c r="AQ327" s="1" t="str">
        <f t="shared" si="81"/>
        <v>X</v>
      </c>
      <c r="AR327" t="str">
        <f t="shared" si="82"/>
        <v>X</v>
      </c>
      <c r="AS327" t="str">
        <f t="shared" si="83"/>
        <v>X</v>
      </c>
      <c r="AT327">
        <f t="shared" si="84"/>
      </c>
      <c r="AU327" t="str">
        <f t="shared" si="85"/>
        <v>X</v>
      </c>
      <c r="AV327" t="str">
        <f t="shared" si="86"/>
        <v>X</v>
      </c>
      <c r="AW327">
        <f t="shared" si="87"/>
      </c>
      <c r="AX327">
        <f t="shared" si="88"/>
      </c>
      <c r="AY327">
        <f t="shared" si="89"/>
      </c>
      <c r="AZ327">
        <f t="shared" si="90"/>
      </c>
    </row>
    <row r="328" spans="1:52" ht="12.75">
      <c r="A328" s="37" t="s">
        <v>604</v>
      </c>
      <c r="B328" s="38" t="s">
        <v>605</v>
      </c>
      <c r="C328" s="75" t="str">
        <f t="shared" si="73"/>
        <v>X</v>
      </c>
      <c r="D328" s="75" t="str">
        <f t="shared" si="74"/>
        <v>X</v>
      </c>
      <c r="E328" s="75" t="str">
        <f t="shared" si="75"/>
        <v>X</v>
      </c>
      <c r="F328" s="75" t="str">
        <f t="shared" si="76"/>
        <v>X</v>
      </c>
      <c r="G328" s="37" t="s">
        <v>3502</v>
      </c>
      <c r="H328" s="37"/>
      <c r="I328" s="37"/>
      <c r="J328" s="37" t="s">
        <v>3502</v>
      </c>
      <c r="K328" s="37"/>
      <c r="L328" s="37"/>
      <c r="M328" s="37" t="s">
        <v>3502</v>
      </c>
      <c r="N328" s="37"/>
      <c r="O328" s="37"/>
      <c r="P328" s="37" t="s">
        <v>3297</v>
      </c>
      <c r="Q328" s="37"/>
      <c r="R328" s="37" t="s">
        <v>3502</v>
      </c>
      <c r="S328" s="37" t="s">
        <v>3298</v>
      </c>
      <c r="T328" s="37"/>
      <c r="U328" s="37"/>
      <c r="V328" s="37" t="s">
        <v>3299</v>
      </c>
      <c r="W328" s="37" t="s">
        <v>3297</v>
      </c>
      <c r="X328" s="37"/>
      <c r="Y328" s="37" t="s">
        <v>3300</v>
      </c>
      <c r="Z328" s="37" t="s">
        <v>3300</v>
      </c>
      <c r="AA328" s="37"/>
      <c r="AB328" s="37" t="s">
        <v>3300</v>
      </c>
      <c r="AC328" s="37"/>
      <c r="AD328" s="37"/>
      <c r="AE328" s="37" t="s">
        <v>3300</v>
      </c>
      <c r="AF328" s="37" t="s">
        <v>3301</v>
      </c>
      <c r="AG328" s="37" t="s">
        <v>3297</v>
      </c>
      <c r="AH328" s="37"/>
      <c r="AI328" s="37"/>
      <c r="AJ328" s="37"/>
      <c r="AK328" s="37"/>
      <c r="AL328" s="75" t="str">
        <f t="shared" si="77"/>
        <v>X</v>
      </c>
      <c r="AM328" s="75" t="str">
        <f t="shared" si="78"/>
        <v>X</v>
      </c>
      <c r="AN328" s="75" t="str">
        <f t="shared" si="79"/>
        <v>X</v>
      </c>
      <c r="AO328" s="75" t="str">
        <f t="shared" si="80"/>
        <v>X</v>
      </c>
      <c r="AP328" s="5"/>
      <c r="AQ328" s="1" t="str">
        <f t="shared" si="81"/>
        <v>X</v>
      </c>
      <c r="AR328" t="str">
        <f t="shared" si="82"/>
        <v>X</v>
      </c>
      <c r="AS328" t="str">
        <f t="shared" si="83"/>
        <v>X</v>
      </c>
      <c r="AT328" t="str">
        <f t="shared" si="84"/>
        <v>X</v>
      </c>
      <c r="AU328" t="str">
        <f t="shared" si="85"/>
        <v>X</v>
      </c>
      <c r="AV328" t="str">
        <f t="shared" si="86"/>
        <v>X</v>
      </c>
      <c r="AW328" t="str">
        <f t="shared" si="87"/>
        <v>X</v>
      </c>
      <c r="AX328" t="str">
        <f t="shared" si="88"/>
        <v>X</v>
      </c>
      <c r="AY328" t="str">
        <f t="shared" si="89"/>
        <v>X</v>
      </c>
      <c r="AZ328">
        <f t="shared" si="90"/>
      </c>
    </row>
    <row r="329" spans="1:52" ht="12.75">
      <c r="A329" s="37" t="s">
        <v>606</v>
      </c>
      <c r="B329" s="38" t="s">
        <v>607</v>
      </c>
      <c r="C329" s="75" t="str">
        <f t="shared" si="73"/>
        <v>X</v>
      </c>
      <c r="D329" s="75" t="str">
        <f t="shared" si="74"/>
        <v>X</v>
      </c>
      <c r="E329" s="75" t="str">
        <f t="shared" si="75"/>
        <v>X</v>
      </c>
      <c r="F329" s="75" t="str">
        <f t="shared" si="76"/>
        <v>X</v>
      </c>
      <c r="G329" s="37" t="s">
        <v>3302</v>
      </c>
      <c r="H329" s="37"/>
      <c r="I329" s="37"/>
      <c r="J329" s="37" t="s">
        <v>3302</v>
      </c>
      <c r="K329" s="37" t="s">
        <v>3303</v>
      </c>
      <c r="L329" s="37" t="s">
        <v>3302</v>
      </c>
      <c r="M329" s="37" t="s">
        <v>3303</v>
      </c>
      <c r="N329" s="37" t="s">
        <v>3303</v>
      </c>
      <c r="O329" s="37" t="s">
        <v>3303</v>
      </c>
      <c r="P329" s="37" t="s">
        <v>3304</v>
      </c>
      <c r="Q329" s="37"/>
      <c r="R329" s="37"/>
      <c r="S329" s="37" t="s">
        <v>3305</v>
      </c>
      <c r="T329" s="37" t="s">
        <v>3302</v>
      </c>
      <c r="U329" s="37" t="s">
        <v>3303</v>
      </c>
      <c r="V329" s="37" t="s">
        <v>3306</v>
      </c>
      <c r="W329" s="37"/>
      <c r="X329" s="37"/>
      <c r="Y329" s="37" t="s">
        <v>3303</v>
      </c>
      <c r="Z329" s="37"/>
      <c r="AA329" s="37"/>
      <c r="AB329" s="37" t="s">
        <v>3304</v>
      </c>
      <c r="AC329" s="37"/>
      <c r="AD329" s="37" t="s">
        <v>3539</v>
      </c>
      <c r="AE329" s="37" t="s">
        <v>3304</v>
      </c>
      <c r="AF329" s="37" t="s">
        <v>3307</v>
      </c>
      <c r="AG329" s="37"/>
      <c r="AH329" s="37" t="s">
        <v>3308</v>
      </c>
      <c r="AI329" s="37"/>
      <c r="AJ329" s="37"/>
      <c r="AK329" s="37"/>
      <c r="AL329" s="75" t="str">
        <f t="shared" si="77"/>
        <v>X</v>
      </c>
      <c r="AM329" s="75" t="str">
        <f t="shared" si="78"/>
        <v>X</v>
      </c>
      <c r="AN329" s="75" t="str">
        <f t="shared" si="79"/>
        <v>X</v>
      </c>
      <c r="AO329" s="75" t="str">
        <f t="shared" si="80"/>
        <v>X</v>
      </c>
      <c r="AP329" s="5"/>
      <c r="AQ329" s="1" t="str">
        <f t="shared" si="81"/>
        <v>X</v>
      </c>
      <c r="AR329" t="str">
        <f t="shared" si="82"/>
        <v>X</v>
      </c>
      <c r="AS329" t="str">
        <f t="shared" si="83"/>
        <v>X</v>
      </c>
      <c r="AT329" t="str">
        <f t="shared" si="84"/>
        <v>X</v>
      </c>
      <c r="AU329" t="str">
        <f t="shared" si="85"/>
        <v>X</v>
      </c>
      <c r="AV329" t="str">
        <f t="shared" si="86"/>
        <v>X</v>
      </c>
      <c r="AW329" t="str">
        <f t="shared" si="87"/>
        <v>X</v>
      </c>
      <c r="AX329" t="str">
        <f t="shared" si="88"/>
        <v>X</v>
      </c>
      <c r="AY329" t="str">
        <f t="shared" si="89"/>
        <v>X</v>
      </c>
      <c r="AZ329" t="str">
        <f t="shared" si="90"/>
        <v>X</v>
      </c>
    </row>
    <row r="330" spans="1:52" ht="12.75">
      <c r="A330" s="37" t="s">
        <v>704</v>
      </c>
      <c r="B330" s="38" t="s">
        <v>705</v>
      </c>
      <c r="C330" s="75" t="str">
        <f>IF(COUNTBLANK(D330:F330)&lt;3,"X","")</f>
        <v>X</v>
      </c>
      <c r="D330" s="75" t="str">
        <f>IF(SUMPRODUCT((MOD(COLUMN(G330:AE330),3)=1)*(G330:AE330=""))&lt;9,"X","")</f>
        <v>X</v>
      </c>
      <c r="E330" s="75" t="str">
        <f>IF(SUMPRODUCT((MOD(COLUMN(G330:AF330),3)=2)*(G330:AF330=""))&lt;9,"X","")</f>
        <v>X</v>
      </c>
      <c r="F330" s="75" t="str">
        <f>IF(SUMPRODUCT((MOD(COLUMN(G330:AG330),3)=0)*(G330:AG330=""))&lt;9,"X","")</f>
        <v>X</v>
      </c>
      <c r="G330" s="37" t="s">
        <v>3435</v>
      </c>
      <c r="H330" s="37"/>
      <c r="I330" s="37"/>
      <c r="J330" s="37" t="s">
        <v>3435</v>
      </c>
      <c r="K330" s="37"/>
      <c r="L330" s="37" t="s">
        <v>3435</v>
      </c>
      <c r="M330" s="37" t="s">
        <v>3435</v>
      </c>
      <c r="N330" s="37" t="s">
        <v>3435</v>
      </c>
      <c r="O330" s="37" t="s">
        <v>3435</v>
      </c>
      <c r="P330" s="37" t="s">
        <v>3435</v>
      </c>
      <c r="Q330" s="37"/>
      <c r="R330" s="37"/>
      <c r="S330" s="37"/>
      <c r="T330" s="37" t="s">
        <v>3435</v>
      </c>
      <c r="U330" s="37" t="s">
        <v>3435</v>
      </c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75" t="str">
        <f>IF(COUNTBLANK(AM330:AO330)&lt;3,"X","")</f>
        <v>X</v>
      </c>
      <c r="AM330" s="75" t="str">
        <f>IF(SUMPRODUCT((MOD(COLUMN(G330:AH330),3)=1)*(G330:AH330=""))&lt;10,"X","")</f>
        <v>X</v>
      </c>
      <c r="AN330" s="75" t="str">
        <f>IF(SUMPRODUCT((MOD(COLUMN(G330:AI330),3)=2)*(G330:AI330=""))&lt;10,"X","")</f>
        <v>X</v>
      </c>
      <c r="AO330" s="75" t="str">
        <f>IF(SUMPRODUCT((MOD(COLUMN(G330:AJ330),3)=0)*(G330:AJ330=""))&lt;10,"X","")</f>
        <v>X</v>
      </c>
      <c r="AP330" s="5"/>
      <c r="AQ330" s="1" t="str">
        <f t="shared" si="81"/>
        <v>X</v>
      </c>
      <c r="AR330" t="str">
        <f t="shared" si="82"/>
        <v>X</v>
      </c>
      <c r="AS330" t="str">
        <f t="shared" si="83"/>
        <v>X</v>
      </c>
      <c r="AT330" t="str">
        <f t="shared" si="84"/>
        <v>X</v>
      </c>
      <c r="AU330" t="str">
        <f t="shared" si="85"/>
        <v>X</v>
      </c>
      <c r="AV330">
        <f t="shared" si="86"/>
      </c>
      <c r="AW330">
        <f t="shared" si="87"/>
      </c>
      <c r="AX330">
        <f t="shared" si="88"/>
      </c>
      <c r="AY330">
        <f t="shared" si="89"/>
      </c>
      <c r="AZ330">
        <f t="shared" si="90"/>
      </c>
    </row>
    <row r="331" spans="1:52" ht="12.75">
      <c r="A331" s="37" t="s">
        <v>706</v>
      </c>
      <c r="B331" s="38" t="s">
        <v>707</v>
      </c>
      <c r="C331" s="75" t="str">
        <f aca="true" t="shared" si="91" ref="C331:C345">IF(COUNTBLANK(D331:F331)&lt;3,"X","")</f>
        <v>X</v>
      </c>
      <c r="D331" s="75" t="str">
        <f aca="true" t="shared" si="92" ref="D331:D345">IF(SUMPRODUCT((MOD(COLUMN(G331:AE331),3)=1)*(G331:AE331=""))&lt;9,"X","")</f>
        <v>X</v>
      </c>
      <c r="E331" s="75" t="str">
        <f aca="true" t="shared" si="93" ref="E331:E345">IF(SUMPRODUCT((MOD(COLUMN(G331:AF331),3)=2)*(G331:AF331=""))&lt;9,"X","")</f>
        <v>X</v>
      </c>
      <c r="F331" s="75" t="str">
        <f aca="true" t="shared" si="94" ref="F331:F345">IF(SUMPRODUCT((MOD(COLUMN(G331:AG331),3)=0)*(G331:AG331=""))&lt;9,"X","")</f>
        <v>X</v>
      </c>
      <c r="G331" s="37" t="s">
        <v>3309</v>
      </c>
      <c r="H331" s="37"/>
      <c r="I331" s="37"/>
      <c r="J331" s="37" t="s">
        <v>3310</v>
      </c>
      <c r="K331" s="37"/>
      <c r="L331" s="37"/>
      <c r="M331" s="37" t="s">
        <v>3311</v>
      </c>
      <c r="N331" s="37" t="s">
        <v>3312</v>
      </c>
      <c r="O331" s="37"/>
      <c r="P331" s="37" t="s">
        <v>3310</v>
      </c>
      <c r="Q331" s="37"/>
      <c r="R331" s="37"/>
      <c r="S331" s="37" t="s">
        <v>3311</v>
      </c>
      <c r="T331" s="37" t="s">
        <v>3310</v>
      </c>
      <c r="U331" s="37"/>
      <c r="V331" s="37" t="s">
        <v>3311</v>
      </c>
      <c r="W331" s="37" t="s">
        <v>3311</v>
      </c>
      <c r="X331" s="37" t="s">
        <v>3311</v>
      </c>
      <c r="Y331" s="37" t="s">
        <v>3310</v>
      </c>
      <c r="Z331" s="37" t="s">
        <v>3313</v>
      </c>
      <c r="AA331" s="37" t="s">
        <v>3311</v>
      </c>
      <c r="AB331" s="37" t="s">
        <v>3310</v>
      </c>
      <c r="AC331" s="37" t="s">
        <v>3310</v>
      </c>
      <c r="AD331" s="37"/>
      <c r="AE331" s="37" t="s">
        <v>3310</v>
      </c>
      <c r="AF331" s="37"/>
      <c r="AG331" s="37"/>
      <c r="AH331" s="37"/>
      <c r="AI331" s="37"/>
      <c r="AJ331" s="37"/>
      <c r="AK331" s="37"/>
      <c r="AL331" s="75" t="str">
        <f aca="true" t="shared" si="95" ref="AL331:AL345">IF(COUNTBLANK(AM331:AO331)&lt;3,"X","")</f>
        <v>X</v>
      </c>
      <c r="AM331" s="75" t="str">
        <f aca="true" t="shared" si="96" ref="AM331:AM345">IF(SUMPRODUCT((MOD(COLUMN(G331:AH331),3)=1)*(G331:AH331=""))&lt;10,"X","")</f>
        <v>X</v>
      </c>
      <c r="AN331" s="75" t="str">
        <f aca="true" t="shared" si="97" ref="AN331:AN345">IF(SUMPRODUCT((MOD(COLUMN(G331:AI331),3)=2)*(G331:AI331=""))&lt;10,"X","")</f>
        <v>X</v>
      </c>
      <c r="AO331" s="75" t="str">
        <f aca="true" t="shared" si="98" ref="AO331:AO345">IF(SUMPRODUCT((MOD(COLUMN(G331:AJ331),3)=0)*(G331:AJ331=""))&lt;10,"X","")</f>
        <v>X</v>
      </c>
      <c r="AP331" s="5"/>
      <c r="AQ331" s="1" t="str">
        <f aca="true" t="shared" si="99" ref="AQ331:AQ353">IF(COUNTBLANK(G331:I331)&lt;3,"X","")</f>
        <v>X</v>
      </c>
      <c r="AR331" t="str">
        <f aca="true" t="shared" si="100" ref="AR331:AR353">IF(COUNTBLANK(J331:L331)&lt;3,"X","")</f>
        <v>X</v>
      </c>
      <c r="AS331" t="str">
        <f aca="true" t="shared" si="101" ref="AS331:AS353">IF(COUNTBLANK(M331:O331)&lt;3,"X","")</f>
        <v>X</v>
      </c>
      <c r="AT331" t="str">
        <f aca="true" t="shared" si="102" ref="AT331:AT353">IF(COUNTBLANK(P331:R331)&lt;3,"X","")</f>
        <v>X</v>
      </c>
      <c r="AU331" t="str">
        <f aca="true" t="shared" si="103" ref="AU331:AU353">IF(COUNTBLANK(S331:U331)&lt;3,"X","")</f>
        <v>X</v>
      </c>
      <c r="AV331" t="str">
        <f aca="true" t="shared" si="104" ref="AV331:AV353">IF(COUNTBLANK(V331:X331)&lt;3,"X","")</f>
        <v>X</v>
      </c>
      <c r="AW331" t="str">
        <f aca="true" t="shared" si="105" ref="AW331:AW353">IF(COUNTBLANK(Y331:AA331)&lt;3,"X","")</f>
        <v>X</v>
      </c>
      <c r="AX331" t="str">
        <f aca="true" t="shared" si="106" ref="AX331:AX353">IF(COUNTBLANK(AB331:AD331)&lt;3,"X","")</f>
        <v>X</v>
      </c>
      <c r="AY331" t="str">
        <f aca="true" t="shared" si="107" ref="AY331:AY353">IF(COUNTBLANK(AE331:AG331)&lt;3,"X","")</f>
        <v>X</v>
      </c>
      <c r="AZ331">
        <f aca="true" t="shared" si="108" ref="AZ331:AZ353">IF(COUNTBLANK(AH331:AJ331)&lt;3,"X","")</f>
      </c>
    </row>
    <row r="332" spans="1:52" ht="12.75">
      <c r="A332" s="37" t="s">
        <v>708</v>
      </c>
      <c r="B332" s="38" t="s">
        <v>709</v>
      </c>
      <c r="C332" s="75" t="str">
        <f t="shared" si="91"/>
        <v>X</v>
      </c>
      <c r="D332" s="75" t="str">
        <f t="shared" si="92"/>
        <v>X</v>
      </c>
      <c r="E332" s="75" t="str">
        <f t="shared" si="93"/>
        <v>X</v>
      </c>
      <c r="F332" s="75" t="str">
        <f t="shared" si="94"/>
        <v>X</v>
      </c>
      <c r="G332" s="37" t="s">
        <v>3314</v>
      </c>
      <c r="H332" s="37" t="s">
        <v>3315</v>
      </c>
      <c r="I332" s="37"/>
      <c r="J332" s="37" t="s">
        <v>3316</v>
      </c>
      <c r="K332" s="37" t="s">
        <v>3317</v>
      </c>
      <c r="L332" s="37" t="s">
        <v>3318</v>
      </c>
      <c r="M332" s="37" t="s">
        <v>3316</v>
      </c>
      <c r="N332" s="37" t="s">
        <v>3318</v>
      </c>
      <c r="O332" s="37"/>
      <c r="P332" s="37" t="s">
        <v>3318</v>
      </c>
      <c r="Q332" s="37"/>
      <c r="R332" s="37" t="s">
        <v>3319</v>
      </c>
      <c r="S332" s="37" t="s">
        <v>3316</v>
      </c>
      <c r="T332" s="37" t="s">
        <v>3320</v>
      </c>
      <c r="U332" s="37"/>
      <c r="V332" s="37" t="s">
        <v>3321</v>
      </c>
      <c r="W332" s="37" t="s">
        <v>3318</v>
      </c>
      <c r="X332" s="37"/>
      <c r="Y332" s="37" t="s">
        <v>3316</v>
      </c>
      <c r="Z332" s="37" t="s">
        <v>3317</v>
      </c>
      <c r="AA332" s="37"/>
      <c r="AB332" s="37" t="s">
        <v>3322</v>
      </c>
      <c r="AC332" s="37"/>
      <c r="AD332" s="37"/>
      <c r="AE332" s="37" t="s">
        <v>3316</v>
      </c>
      <c r="AF332" s="37" t="s">
        <v>3317</v>
      </c>
      <c r="AG332" s="37"/>
      <c r="AH332" s="37"/>
      <c r="AI332" s="37"/>
      <c r="AJ332" s="37"/>
      <c r="AK332" s="37"/>
      <c r="AL332" s="75" t="str">
        <f t="shared" si="95"/>
        <v>X</v>
      </c>
      <c r="AM332" s="75" t="str">
        <f t="shared" si="96"/>
        <v>X</v>
      </c>
      <c r="AN332" s="75" t="str">
        <f t="shared" si="97"/>
        <v>X</v>
      </c>
      <c r="AO332" s="75" t="str">
        <f t="shared" si="98"/>
        <v>X</v>
      </c>
      <c r="AP332" s="5"/>
      <c r="AQ332" s="1" t="str">
        <f t="shared" si="99"/>
        <v>X</v>
      </c>
      <c r="AR332" t="str">
        <f t="shared" si="100"/>
        <v>X</v>
      </c>
      <c r="AS332" t="str">
        <f t="shared" si="101"/>
        <v>X</v>
      </c>
      <c r="AT332" t="str">
        <f t="shared" si="102"/>
        <v>X</v>
      </c>
      <c r="AU332" t="str">
        <f t="shared" si="103"/>
        <v>X</v>
      </c>
      <c r="AV332" t="str">
        <f t="shared" si="104"/>
        <v>X</v>
      </c>
      <c r="AW332" t="str">
        <f t="shared" si="105"/>
        <v>X</v>
      </c>
      <c r="AX332" t="str">
        <f t="shared" si="106"/>
        <v>X</v>
      </c>
      <c r="AY332" t="str">
        <f t="shared" si="107"/>
        <v>X</v>
      </c>
      <c r="AZ332">
        <f t="shared" si="108"/>
      </c>
    </row>
    <row r="333" spans="1:52" ht="12.75">
      <c r="A333" s="37" t="s">
        <v>710</v>
      </c>
      <c r="B333" s="38" t="s">
        <v>711</v>
      </c>
      <c r="C333" s="75" t="str">
        <f t="shared" si="91"/>
        <v>X</v>
      </c>
      <c r="D333" s="75" t="str">
        <f t="shared" si="92"/>
        <v>X</v>
      </c>
      <c r="E333" s="75" t="str">
        <f t="shared" si="93"/>
        <v>X</v>
      </c>
      <c r="F333" s="75" t="str">
        <f t="shared" si="94"/>
        <v>X</v>
      </c>
      <c r="G333" s="37" t="s">
        <v>3323</v>
      </c>
      <c r="H333" s="37"/>
      <c r="I333" s="37"/>
      <c r="J333" s="37" t="s">
        <v>3324</v>
      </c>
      <c r="K333" s="37"/>
      <c r="L333" s="37"/>
      <c r="M333" s="37"/>
      <c r="N333" s="37" t="s">
        <v>3324</v>
      </c>
      <c r="O333" s="37"/>
      <c r="P333" s="37" t="s">
        <v>3325</v>
      </c>
      <c r="Q333" s="37"/>
      <c r="R333" s="37"/>
      <c r="S333" s="37"/>
      <c r="T333" s="37" t="s">
        <v>3326</v>
      </c>
      <c r="U333" s="37" t="s">
        <v>3327</v>
      </c>
      <c r="V333" s="37" t="s">
        <v>3328</v>
      </c>
      <c r="W333" s="37" t="s">
        <v>3329</v>
      </c>
      <c r="X333" s="37" t="s">
        <v>3594</v>
      </c>
      <c r="Y333" s="37" t="s">
        <v>3330</v>
      </c>
      <c r="Z333" s="37" t="s">
        <v>3324</v>
      </c>
      <c r="AA333" s="37" t="s">
        <v>3330</v>
      </c>
      <c r="AB333" s="37" t="s">
        <v>3328</v>
      </c>
      <c r="AC333" s="37" t="s">
        <v>3324</v>
      </c>
      <c r="AD333" s="37"/>
      <c r="AE333" s="37" t="s">
        <v>3324</v>
      </c>
      <c r="AF333" s="37" t="s">
        <v>3324</v>
      </c>
      <c r="AG333" s="37"/>
      <c r="AH333" s="37" t="s">
        <v>3331</v>
      </c>
      <c r="AI333" s="37"/>
      <c r="AJ333" s="37"/>
      <c r="AK333" s="37"/>
      <c r="AL333" s="75" t="str">
        <f t="shared" si="95"/>
        <v>X</v>
      </c>
      <c r="AM333" s="75" t="str">
        <f t="shared" si="96"/>
        <v>X</v>
      </c>
      <c r="AN333" s="75" t="str">
        <f t="shared" si="97"/>
        <v>X</v>
      </c>
      <c r="AO333" s="75" t="str">
        <f t="shared" si="98"/>
        <v>X</v>
      </c>
      <c r="AP333" s="5"/>
      <c r="AQ333" s="1" t="str">
        <f t="shared" si="99"/>
        <v>X</v>
      </c>
      <c r="AR333" t="str">
        <f t="shared" si="100"/>
        <v>X</v>
      </c>
      <c r="AS333" t="str">
        <f t="shared" si="101"/>
        <v>X</v>
      </c>
      <c r="AT333" t="str">
        <f t="shared" si="102"/>
        <v>X</v>
      </c>
      <c r="AU333" t="str">
        <f t="shared" si="103"/>
        <v>X</v>
      </c>
      <c r="AV333" t="str">
        <f t="shared" si="104"/>
        <v>X</v>
      </c>
      <c r="AW333" t="str">
        <f t="shared" si="105"/>
        <v>X</v>
      </c>
      <c r="AX333" t="str">
        <f t="shared" si="106"/>
        <v>X</v>
      </c>
      <c r="AY333" t="str">
        <f t="shared" si="107"/>
        <v>X</v>
      </c>
      <c r="AZ333" t="str">
        <f t="shared" si="108"/>
        <v>X</v>
      </c>
    </row>
    <row r="334" spans="1:52" ht="12.75">
      <c r="A334" s="37" t="s">
        <v>712</v>
      </c>
      <c r="B334" s="38" t="s">
        <v>713</v>
      </c>
      <c r="C334" s="75" t="str">
        <f t="shared" si="91"/>
        <v>X</v>
      </c>
      <c r="D334" s="75" t="str">
        <f t="shared" si="92"/>
        <v>X</v>
      </c>
      <c r="E334" s="75" t="str">
        <f t="shared" si="93"/>
        <v>X</v>
      </c>
      <c r="F334" s="75" t="str">
        <f t="shared" si="94"/>
        <v>X</v>
      </c>
      <c r="G334" s="37" t="s">
        <v>3332</v>
      </c>
      <c r="H334" s="37"/>
      <c r="I334" s="37"/>
      <c r="J334" s="37" t="s">
        <v>3333</v>
      </c>
      <c r="K334" s="37" t="s">
        <v>3334</v>
      </c>
      <c r="L334" s="37"/>
      <c r="M334" s="37" t="s">
        <v>3333</v>
      </c>
      <c r="N334" s="37"/>
      <c r="O334" s="37" t="s">
        <v>3335</v>
      </c>
      <c r="P334" s="37" t="s">
        <v>3336</v>
      </c>
      <c r="Q334" s="37"/>
      <c r="R334" s="37"/>
      <c r="S334" s="37" t="s">
        <v>3333</v>
      </c>
      <c r="T334" s="37" t="s">
        <v>3333</v>
      </c>
      <c r="U334" s="37" t="s">
        <v>3335</v>
      </c>
      <c r="V334" s="37" t="s">
        <v>3336</v>
      </c>
      <c r="W334" s="37"/>
      <c r="X334" s="37"/>
      <c r="Y334" s="37" t="s">
        <v>3333</v>
      </c>
      <c r="Z334" s="37" t="s">
        <v>3333</v>
      </c>
      <c r="AA334" s="37"/>
      <c r="AB334" s="37" t="s">
        <v>3335</v>
      </c>
      <c r="AC334" s="37" t="s">
        <v>3337</v>
      </c>
      <c r="AD334" s="37"/>
      <c r="AE334" s="37" t="s">
        <v>3333</v>
      </c>
      <c r="AF334" s="37" t="s">
        <v>3333</v>
      </c>
      <c r="AG334" s="37"/>
      <c r="AH334" s="37"/>
      <c r="AI334" s="37"/>
      <c r="AJ334" s="37"/>
      <c r="AK334" s="37"/>
      <c r="AL334" s="75" t="str">
        <f t="shared" si="95"/>
        <v>X</v>
      </c>
      <c r="AM334" s="75" t="str">
        <f t="shared" si="96"/>
        <v>X</v>
      </c>
      <c r="AN334" s="75" t="str">
        <f t="shared" si="97"/>
        <v>X</v>
      </c>
      <c r="AO334" s="75" t="str">
        <f t="shared" si="98"/>
        <v>X</v>
      </c>
      <c r="AP334" s="5"/>
      <c r="AQ334" s="1" t="str">
        <f t="shared" si="99"/>
        <v>X</v>
      </c>
      <c r="AR334" t="str">
        <f t="shared" si="100"/>
        <v>X</v>
      </c>
      <c r="AS334" t="str">
        <f t="shared" si="101"/>
        <v>X</v>
      </c>
      <c r="AT334" t="str">
        <f t="shared" si="102"/>
        <v>X</v>
      </c>
      <c r="AU334" t="str">
        <f t="shared" si="103"/>
        <v>X</v>
      </c>
      <c r="AV334" t="str">
        <f t="shared" si="104"/>
        <v>X</v>
      </c>
      <c r="AW334" t="str">
        <f t="shared" si="105"/>
        <v>X</v>
      </c>
      <c r="AX334" t="str">
        <f t="shared" si="106"/>
        <v>X</v>
      </c>
      <c r="AY334" t="str">
        <f t="shared" si="107"/>
        <v>X</v>
      </c>
      <c r="AZ334">
        <f t="shared" si="108"/>
      </c>
    </row>
    <row r="335" spans="1:52" ht="12.75">
      <c r="A335" s="37" t="s">
        <v>714</v>
      </c>
      <c r="B335" s="38" t="s">
        <v>715</v>
      </c>
      <c r="C335" s="75" t="str">
        <f t="shared" si="91"/>
        <v>X</v>
      </c>
      <c r="D335" s="75" t="str">
        <f t="shared" si="92"/>
        <v>X</v>
      </c>
      <c r="E335" s="75" t="str">
        <f t="shared" si="93"/>
        <v>X</v>
      </c>
      <c r="F335" s="75" t="str">
        <f t="shared" si="94"/>
        <v>X</v>
      </c>
      <c r="G335" s="37"/>
      <c r="H335" s="37"/>
      <c r="I335" s="37"/>
      <c r="J335" s="37" t="s">
        <v>3338</v>
      </c>
      <c r="K335" s="37"/>
      <c r="L335" s="37"/>
      <c r="M335" s="37"/>
      <c r="N335" s="37" t="s">
        <v>3339</v>
      </c>
      <c r="O335" s="37"/>
      <c r="P335" s="37" t="s">
        <v>3340</v>
      </c>
      <c r="Q335" s="37"/>
      <c r="R335" s="37"/>
      <c r="S335" s="37" t="s">
        <v>3341</v>
      </c>
      <c r="T335" s="37"/>
      <c r="U335" s="37" t="s">
        <v>3342</v>
      </c>
      <c r="V335" s="37" t="s">
        <v>3338</v>
      </c>
      <c r="W335" s="37"/>
      <c r="X335" s="37"/>
      <c r="Y335" s="37" t="s">
        <v>3343</v>
      </c>
      <c r="Z335" s="37" t="s">
        <v>3339</v>
      </c>
      <c r="AA335" s="37"/>
      <c r="AB335" s="37" t="s">
        <v>3338</v>
      </c>
      <c r="AC335" s="37" t="s">
        <v>3342</v>
      </c>
      <c r="AD335" s="37"/>
      <c r="AE335" s="37"/>
      <c r="AF335" s="37" t="s">
        <v>3342</v>
      </c>
      <c r="AG335" s="37"/>
      <c r="AH335" s="37"/>
      <c r="AI335" s="37"/>
      <c r="AJ335" s="37"/>
      <c r="AK335" s="37"/>
      <c r="AL335" s="75" t="str">
        <f t="shared" si="95"/>
        <v>X</v>
      </c>
      <c r="AM335" s="75" t="str">
        <f t="shared" si="96"/>
        <v>X</v>
      </c>
      <c r="AN335" s="75" t="str">
        <f t="shared" si="97"/>
        <v>X</v>
      </c>
      <c r="AO335" s="75" t="str">
        <f t="shared" si="98"/>
        <v>X</v>
      </c>
      <c r="AP335" s="5"/>
      <c r="AQ335" s="1">
        <f t="shared" si="99"/>
      </c>
      <c r="AR335" t="str">
        <f t="shared" si="100"/>
        <v>X</v>
      </c>
      <c r="AS335" t="str">
        <f t="shared" si="101"/>
        <v>X</v>
      </c>
      <c r="AT335" t="str">
        <f t="shared" si="102"/>
        <v>X</v>
      </c>
      <c r="AU335" t="str">
        <f t="shared" si="103"/>
        <v>X</v>
      </c>
      <c r="AV335" t="str">
        <f t="shared" si="104"/>
        <v>X</v>
      </c>
      <c r="AW335" t="str">
        <f t="shared" si="105"/>
        <v>X</v>
      </c>
      <c r="AX335" t="str">
        <f t="shared" si="106"/>
        <v>X</v>
      </c>
      <c r="AY335" t="str">
        <f t="shared" si="107"/>
        <v>X</v>
      </c>
      <c r="AZ335">
        <f t="shared" si="108"/>
      </c>
    </row>
    <row r="336" spans="1:52" ht="12.75">
      <c r="A336" s="37" t="s">
        <v>716</v>
      </c>
      <c r="B336" s="38" t="s">
        <v>717</v>
      </c>
      <c r="C336" s="75" t="str">
        <f t="shared" si="91"/>
        <v>X</v>
      </c>
      <c r="D336" s="75" t="str">
        <f t="shared" si="92"/>
        <v>X</v>
      </c>
      <c r="E336" s="75" t="str">
        <f t="shared" si="93"/>
        <v>X</v>
      </c>
      <c r="F336" s="75" t="str">
        <f t="shared" si="94"/>
        <v>X</v>
      </c>
      <c r="G336" s="37" t="s">
        <v>3344</v>
      </c>
      <c r="H336" s="37"/>
      <c r="I336" s="37"/>
      <c r="J336" s="37" t="s">
        <v>3344</v>
      </c>
      <c r="K336" s="37"/>
      <c r="L336" s="37"/>
      <c r="M336" s="37" t="s">
        <v>3345</v>
      </c>
      <c r="N336" s="37"/>
      <c r="O336" s="37"/>
      <c r="P336" s="37" t="s">
        <v>3346</v>
      </c>
      <c r="Q336" s="37"/>
      <c r="R336" s="37"/>
      <c r="S336" s="37" t="s">
        <v>3347</v>
      </c>
      <c r="T336" s="37" t="s">
        <v>3348</v>
      </c>
      <c r="U336" s="37" t="s">
        <v>3349</v>
      </c>
      <c r="V336" s="37" t="s">
        <v>3348</v>
      </c>
      <c r="W336" s="37" t="s">
        <v>3350</v>
      </c>
      <c r="X336" s="37" t="s">
        <v>3351</v>
      </c>
      <c r="Y336" s="37" t="s">
        <v>3352</v>
      </c>
      <c r="Z336" s="37" t="s">
        <v>3353</v>
      </c>
      <c r="AA336" s="37"/>
      <c r="AB336" s="37" t="s">
        <v>3354</v>
      </c>
      <c r="AC336" s="37" t="s">
        <v>3348</v>
      </c>
      <c r="AD336" s="37" t="s">
        <v>3349</v>
      </c>
      <c r="AE336" s="37" t="s">
        <v>3355</v>
      </c>
      <c r="AF336" s="37" t="s">
        <v>3353</v>
      </c>
      <c r="AG336" s="37" t="s">
        <v>3349</v>
      </c>
      <c r="AH336" s="37"/>
      <c r="AI336" s="37"/>
      <c r="AJ336" s="37"/>
      <c r="AK336" s="37"/>
      <c r="AL336" s="75" t="str">
        <f t="shared" si="95"/>
        <v>X</v>
      </c>
      <c r="AM336" s="75" t="str">
        <f t="shared" si="96"/>
        <v>X</v>
      </c>
      <c r="AN336" s="75" t="str">
        <f t="shared" si="97"/>
        <v>X</v>
      </c>
      <c r="AO336" s="75" t="str">
        <f t="shared" si="98"/>
        <v>X</v>
      </c>
      <c r="AP336" s="5"/>
      <c r="AQ336" s="1" t="str">
        <f t="shared" si="99"/>
        <v>X</v>
      </c>
      <c r="AR336" t="str">
        <f t="shared" si="100"/>
        <v>X</v>
      </c>
      <c r="AS336" t="str">
        <f t="shared" si="101"/>
        <v>X</v>
      </c>
      <c r="AT336" t="str">
        <f t="shared" si="102"/>
        <v>X</v>
      </c>
      <c r="AU336" t="str">
        <f t="shared" si="103"/>
        <v>X</v>
      </c>
      <c r="AV336" t="str">
        <f t="shared" si="104"/>
        <v>X</v>
      </c>
      <c r="AW336" t="str">
        <f t="shared" si="105"/>
        <v>X</v>
      </c>
      <c r="AX336" t="str">
        <f t="shared" si="106"/>
        <v>X</v>
      </c>
      <c r="AY336" t="str">
        <f t="shared" si="107"/>
        <v>X</v>
      </c>
      <c r="AZ336">
        <f t="shared" si="108"/>
      </c>
    </row>
    <row r="337" spans="1:52" ht="12.75">
      <c r="A337" s="37" t="s">
        <v>718</v>
      </c>
      <c r="B337" s="38" t="s">
        <v>719</v>
      </c>
      <c r="C337" s="75" t="str">
        <f t="shared" si="91"/>
        <v>X</v>
      </c>
      <c r="D337" s="75" t="str">
        <f t="shared" si="92"/>
        <v>X</v>
      </c>
      <c r="E337" s="75" t="str">
        <f t="shared" si="93"/>
        <v>X</v>
      </c>
      <c r="F337" s="75" t="str">
        <f t="shared" si="94"/>
        <v>X</v>
      </c>
      <c r="G337" s="37"/>
      <c r="H337" s="37"/>
      <c r="I337" s="37"/>
      <c r="J337" s="37"/>
      <c r="K337" s="37"/>
      <c r="L337" s="37"/>
      <c r="M337" s="37" t="s">
        <v>3356</v>
      </c>
      <c r="N337" s="37" t="s">
        <v>3357</v>
      </c>
      <c r="O337" s="37"/>
      <c r="P337" s="37" t="s">
        <v>3356</v>
      </c>
      <c r="Q337" s="37"/>
      <c r="R337" s="37"/>
      <c r="S337" s="37"/>
      <c r="T337" s="37" t="s">
        <v>3358</v>
      </c>
      <c r="U337" s="37" t="s">
        <v>3356</v>
      </c>
      <c r="V337" s="37" t="s">
        <v>3358</v>
      </c>
      <c r="W337" s="37"/>
      <c r="X337" s="37"/>
      <c r="Y337" s="37" t="s">
        <v>3359</v>
      </c>
      <c r="Z337" s="37" t="s">
        <v>3359</v>
      </c>
      <c r="AA337" s="37"/>
      <c r="AB337" s="37" t="s">
        <v>3360</v>
      </c>
      <c r="AC337" s="37"/>
      <c r="AD337" s="37"/>
      <c r="AE337" s="37"/>
      <c r="AF337" s="37" t="s">
        <v>3359</v>
      </c>
      <c r="AG337" s="37"/>
      <c r="AH337" s="37"/>
      <c r="AI337" s="37"/>
      <c r="AJ337" s="37"/>
      <c r="AK337" s="37"/>
      <c r="AL337" s="75" t="str">
        <f t="shared" si="95"/>
        <v>X</v>
      </c>
      <c r="AM337" s="75" t="str">
        <f t="shared" si="96"/>
        <v>X</v>
      </c>
      <c r="AN337" s="75" t="str">
        <f t="shared" si="97"/>
        <v>X</v>
      </c>
      <c r="AO337" s="75" t="str">
        <f t="shared" si="98"/>
        <v>X</v>
      </c>
      <c r="AP337" s="5"/>
      <c r="AQ337" s="1">
        <f t="shared" si="99"/>
      </c>
      <c r="AR337">
        <f t="shared" si="100"/>
      </c>
      <c r="AS337" t="str">
        <f t="shared" si="101"/>
        <v>X</v>
      </c>
      <c r="AT337" t="str">
        <f t="shared" si="102"/>
        <v>X</v>
      </c>
      <c r="AU337" t="str">
        <f t="shared" si="103"/>
        <v>X</v>
      </c>
      <c r="AV337" t="str">
        <f t="shared" si="104"/>
        <v>X</v>
      </c>
      <c r="AW337" t="str">
        <f t="shared" si="105"/>
        <v>X</v>
      </c>
      <c r="AX337" t="str">
        <f t="shared" si="106"/>
        <v>X</v>
      </c>
      <c r="AY337" t="str">
        <f t="shared" si="107"/>
        <v>X</v>
      </c>
      <c r="AZ337">
        <f t="shared" si="108"/>
      </c>
    </row>
    <row r="338" spans="1:52" ht="12.75">
      <c r="A338" s="37" t="s">
        <v>720</v>
      </c>
      <c r="B338" s="38" t="s">
        <v>721</v>
      </c>
      <c r="C338" s="75" t="str">
        <f t="shared" si="91"/>
        <v>X</v>
      </c>
      <c r="D338" s="75" t="str">
        <f t="shared" si="92"/>
        <v>X</v>
      </c>
      <c r="E338" s="75" t="str">
        <f t="shared" si="93"/>
        <v>X</v>
      </c>
      <c r="F338" s="75" t="str">
        <f t="shared" si="94"/>
        <v>X</v>
      </c>
      <c r="G338" s="37" t="s">
        <v>3361</v>
      </c>
      <c r="H338" s="37"/>
      <c r="I338" s="37"/>
      <c r="J338" s="37" t="s">
        <v>3362</v>
      </c>
      <c r="K338" s="37" t="s">
        <v>3363</v>
      </c>
      <c r="L338" s="37"/>
      <c r="M338" s="37" t="s">
        <v>3362</v>
      </c>
      <c r="N338" s="37" t="s">
        <v>3364</v>
      </c>
      <c r="O338" s="37" t="s">
        <v>3365</v>
      </c>
      <c r="P338" s="37" t="s">
        <v>3364</v>
      </c>
      <c r="Q338" s="37"/>
      <c r="R338" s="37"/>
      <c r="S338" s="37" t="s">
        <v>3362</v>
      </c>
      <c r="T338" s="37" t="s">
        <v>3366</v>
      </c>
      <c r="U338" s="37"/>
      <c r="V338" s="37" t="s">
        <v>3367</v>
      </c>
      <c r="W338" s="37" t="s">
        <v>3368</v>
      </c>
      <c r="X338" s="37"/>
      <c r="Y338" s="37" t="s">
        <v>3362</v>
      </c>
      <c r="Z338" s="37" t="s">
        <v>3369</v>
      </c>
      <c r="AA338" s="37" t="s">
        <v>3370</v>
      </c>
      <c r="AB338" s="37" t="s">
        <v>3370</v>
      </c>
      <c r="AC338" s="37" t="s">
        <v>3371</v>
      </c>
      <c r="AD338" s="37"/>
      <c r="AE338" s="37" t="s">
        <v>3362</v>
      </c>
      <c r="AF338" s="37" t="s">
        <v>3372</v>
      </c>
      <c r="AG338" s="37"/>
      <c r="AH338" s="37"/>
      <c r="AI338" s="37"/>
      <c r="AJ338" s="37"/>
      <c r="AK338" s="37"/>
      <c r="AL338" s="75" t="str">
        <f t="shared" si="95"/>
        <v>X</v>
      </c>
      <c r="AM338" s="75" t="str">
        <f t="shared" si="96"/>
        <v>X</v>
      </c>
      <c r="AN338" s="75" t="str">
        <f t="shared" si="97"/>
        <v>X</v>
      </c>
      <c r="AO338" s="75" t="str">
        <f t="shared" si="98"/>
        <v>X</v>
      </c>
      <c r="AP338" s="5"/>
      <c r="AQ338" s="1" t="str">
        <f t="shared" si="99"/>
        <v>X</v>
      </c>
      <c r="AR338" t="str">
        <f t="shared" si="100"/>
        <v>X</v>
      </c>
      <c r="AS338" t="str">
        <f t="shared" si="101"/>
        <v>X</v>
      </c>
      <c r="AT338" t="str">
        <f t="shared" si="102"/>
        <v>X</v>
      </c>
      <c r="AU338" t="str">
        <f t="shared" si="103"/>
        <v>X</v>
      </c>
      <c r="AV338" t="str">
        <f t="shared" si="104"/>
        <v>X</v>
      </c>
      <c r="AW338" t="str">
        <f t="shared" si="105"/>
        <v>X</v>
      </c>
      <c r="AX338" t="str">
        <f t="shared" si="106"/>
        <v>X</v>
      </c>
      <c r="AY338" t="str">
        <f t="shared" si="107"/>
        <v>X</v>
      </c>
      <c r="AZ338">
        <f t="shared" si="108"/>
      </c>
    </row>
    <row r="339" spans="1:52" ht="12.75">
      <c r="A339" s="37" t="s">
        <v>722</v>
      </c>
      <c r="B339" s="38" t="s">
        <v>723</v>
      </c>
      <c r="C339" s="75" t="str">
        <f t="shared" si="91"/>
        <v>X</v>
      </c>
      <c r="D339" s="75" t="str">
        <f t="shared" si="92"/>
        <v>X</v>
      </c>
      <c r="E339" s="75" t="str">
        <f t="shared" si="93"/>
        <v>X</v>
      </c>
      <c r="F339" s="75" t="str">
        <f t="shared" si="94"/>
        <v>X</v>
      </c>
      <c r="G339" s="37"/>
      <c r="H339" s="37"/>
      <c r="I339" s="37"/>
      <c r="J339" s="37" t="s">
        <v>3563</v>
      </c>
      <c r="K339" s="37"/>
      <c r="L339" s="37"/>
      <c r="M339" s="37" t="s">
        <v>3373</v>
      </c>
      <c r="N339" s="37"/>
      <c r="O339" s="37"/>
      <c r="P339" s="37" t="s">
        <v>3374</v>
      </c>
      <c r="Q339" s="37"/>
      <c r="R339" s="37"/>
      <c r="S339" s="37"/>
      <c r="T339" s="37" t="s">
        <v>3375</v>
      </c>
      <c r="U339" s="37" t="s">
        <v>3374</v>
      </c>
      <c r="V339" s="37" t="s">
        <v>3376</v>
      </c>
      <c r="W339" s="37"/>
      <c r="X339" s="37"/>
      <c r="Y339" s="37" t="s">
        <v>3376</v>
      </c>
      <c r="Z339" s="37" t="s">
        <v>3377</v>
      </c>
      <c r="AA339" s="37"/>
      <c r="AB339" s="37"/>
      <c r="AC339" s="37"/>
      <c r="AD339" s="37"/>
      <c r="AE339" s="37" t="s">
        <v>3373</v>
      </c>
      <c r="AF339" s="37"/>
      <c r="AG339" s="37"/>
      <c r="AH339" s="37"/>
      <c r="AI339" s="37"/>
      <c r="AJ339" s="37"/>
      <c r="AK339" s="37"/>
      <c r="AL339" s="75" t="str">
        <f t="shared" si="95"/>
        <v>X</v>
      </c>
      <c r="AM339" s="75" t="str">
        <f t="shared" si="96"/>
        <v>X</v>
      </c>
      <c r="AN339" s="75" t="str">
        <f t="shared" si="97"/>
        <v>X</v>
      </c>
      <c r="AO339" s="75" t="str">
        <f t="shared" si="98"/>
        <v>X</v>
      </c>
      <c r="AP339" s="5"/>
      <c r="AQ339" s="1">
        <f t="shared" si="99"/>
      </c>
      <c r="AR339" t="str">
        <f t="shared" si="100"/>
        <v>X</v>
      </c>
      <c r="AS339" t="str">
        <f t="shared" si="101"/>
        <v>X</v>
      </c>
      <c r="AT339" t="str">
        <f t="shared" si="102"/>
        <v>X</v>
      </c>
      <c r="AU339" t="str">
        <f t="shared" si="103"/>
        <v>X</v>
      </c>
      <c r="AV339" t="str">
        <f t="shared" si="104"/>
        <v>X</v>
      </c>
      <c r="AW339" t="str">
        <f t="shared" si="105"/>
        <v>X</v>
      </c>
      <c r="AX339">
        <f t="shared" si="106"/>
      </c>
      <c r="AY339" t="str">
        <f t="shared" si="107"/>
        <v>X</v>
      </c>
      <c r="AZ339">
        <f t="shared" si="108"/>
      </c>
    </row>
    <row r="340" spans="1:52" ht="12.75">
      <c r="A340" s="37" t="s">
        <v>724</v>
      </c>
      <c r="B340" s="38" t="s">
        <v>725</v>
      </c>
      <c r="C340" s="75" t="str">
        <f t="shared" si="91"/>
        <v>X</v>
      </c>
      <c r="D340" s="75" t="str">
        <f t="shared" si="92"/>
        <v>X</v>
      </c>
      <c r="E340" s="75" t="str">
        <f t="shared" si="93"/>
        <v>X</v>
      </c>
      <c r="F340" s="75" t="str">
        <f t="shared" si="94"/>
        <v>X</v>
      </c>
      <c r="G340" s="37"/>
      <c r="H340" s="37"/>
      <c r="I340" s="37" t="s">
        <v>3570</v>
      </c>
      <c r="J340" s="37" t="s">
        <v>3378</v>
      </c>
      <c r="K340" s="37"/>
      <c r="L340" s="37"/>
      <c r="M340" s="37" t="s">
        <v>3379</v>
      </c>
      <c r="N340" s="37" t="s">
        <v>3380</v>
      </c>
      <c r="O340" s="37" t="s">
        <v>3381</v>
      </c>
      <c r="P340" s="37" t="s">
        <v>3382</v>
      </c>
      <c r="Q340" s="37"/>
      <c r="R340" s="37" t="s">
        <v>3383</v>
      </c>
      <c r="S340" s="37" t="s">
        <v>3384</v>
      </c>
      <c r="T340" s="37" t="s">
        <v>3385</v>
      </c>
      <c r="U340" s="37" t="s">
        <v>3386</v>
      </c>
      <c r="V340" s="37" t="s">
        <v>3387</v>
      </c>
      <c r="W340" s="37"/>
      <c r="X340" s="37"/>
      <c r="Y340" s="37" t="s">
        <v>3388</v>
      </c>
      <c r="Z340" s="37" t="s">
        <v>3389</v>
      </c>
      <c r="AA340" s="37" t="s">
        <v>3386</v>
      </c>
      <c r="AB340" s="37" t="s">
        <v>3390</v>
      </c>
      <c r="AC340" s="37"/>
      <c r="AD340" s="37"/>
      <c r="AE340" s="37" t="s">
        <v>3391</v>
      </c>
      <c r="AF340" s="37"/>
      <c r="AG340" s="37" t="s">
        <v>3392</v>
      </c>
      <c r="AH340" s="37"/>
      <c r="AI340" s="37"/>
      <c r="AJ340" s="37"/>
      <c r="AK340" s="37"/>
      <c r="AL340" s="75" t="str">
        <f t="shared" si="95"/>
        <v>X</v>
      </c>
      <c r="AM340" s="75" t="str">
        <f t="shared" si="96"/>
        <v>X</v>
      </c>
      <c r="AN340" s="75" t="str">
        <f t="shared" si="97"/>
        <v>X</v>
      </c>
      <c r="AO340" s="75" t="str">
        <f t="shared" si="98"/>
        <v>X</v>
      </c>
      <c r="AP340" s="5"/>
      <c r="AQ340" s="1" t="str">
        <f t="shared" si="99"/>
        <v>X</v>
      </c>
      <c r="AR340" t="str">
        <f t="shared" si="100"/>
        <v>X</v>
      </c>
      <c r="AS340" t="str">
        <f t="shared" si="101"/>
        <v>X</v>
      </c>
      <c r="AT340" t="str">
        <f t="shared" si="102"/>
        <v>X</v>
      </c>
      <c r="AU340" t="str">
        <f t="shared" si="103"/>
        <v>X</v>
      </c>
      <c r="AV340" t="str">
        <f t="shared" si="104"/>
        <v>X</v>
      </c>
      <c r="AW340" t="str">
        <f t="shared" si="105"/>
        <v>X</v>
      </c>
      <c r="AX340" t="str">
        <f t="shared" si="106"/>
        <v>X</v>
      </c>
      <c r="AY340" t="str">
        <f t="shared" si="107"/>
        <v>X</v>
      </c>
      <c r="AZ340">
        <f t="shared" si="108"/>
      </c>
    </row>
    <row r="341" spans="1:52" ht="12.75">
      <c r="A341" s="37" t="s">
        <v>726</v>
      </c>
      <c r="B341" s="38" t="s">
        <v>727</v>
      </c>
      <c r="C341" s="75" t="str">
        <f t="shared" si="91"/>
        <v>X</v>
      </c>
      <c r="D341" s="75" t="str">
        <f t="shared" si="92"/>
        <v>X</v>
      </c>
      <c r="E341" s="75" t="str">
        <f t="shared" si="93"/>
        <v>X</v>
      </c>
      <c r="F341" s="75" t="str">
        <f t="shared" si="94"/>
        <v>X</v>
      </c>
      <c r="G341" s="37"/>
      <c r="H341" s="37"/>
      <c r="I341" s="37"/>
      <c r="J341" s="37" t="s">
        <v>3393</v>
      </c>
      <c r="K341" s="37"/>
      <c r="L341" s="37"/>
      <c r="M341" s="37" t="s">
        <v>3394</v>
      </c>
      <c r="N341" s="37"/>
      <c r="O341" s="37"/>
      <c r="P341" s="37" t="s">
        <v>3395</v>
      </c>
      <c r="Q341" s="37"/>
      <c r="R341" s="37"/>
      <c r="S341" s="37" t="s">
        <v>3394</v>
      </c>
      <c r="T341" s="37" t="s">
        <v>3396</v>
      </c>
      <c r="U341" s="37"/>
      <c r="V341" s="37" t="s">
        <v>3395</v>
      </c>
      <c r="W341" s="37" t="s">
        <v>3397</v>
      </c>
      <c r="X341" s="37" t="s">
        <v>3398</v>
      </c>
      <c r="Y341" s="37" t="s">
        <v>3399</v>
      </c>
      <c r="Z341" s="37" t="s">
        <v>3397</v>
      </c>
      <c r="AA341" s="37"/>
      <c r="AB341" s="37"/>
      <c r="AC341" s="37"/>
      <c r="AD341" s="37" t="s">
        <v>3398</v>
      </c>
      <c r="AE341" s="37"/>
      <c r="AF341" s="37"/>
      <c r="AG341" s="37"/>
      <c r="AH341" s="37"/>
      <c r="AI341" s="37"/>
      <c r="AJ341" s="37"/>
      <c r="AK341" s="37"/>
      <c r="AL341" s="75" t="str">
        <f t="shared" si="95"/>
        <v>X</v>
      </c>
      <c r="AM341" s="75" t="str">
        <f t="shared" si="96"/>
        <v>X</v>
      </c>
      <c r="AN341" s="75" t="str">
        <f t="shared" si="97"/>
        <v>X</v>
      </c>
      <c r="AO341" s="75" t="str">
        <f t="shared" si="98"/>
        <v>X</v>
      </c>
      <c r="AP341" s="5"/>
      <c r="AQ341" s="1">
        <f t="shared" si="99"/>
      </c>
      <c r="AR341" t="str">
        <f t="shared" si="100"/>
        <v>X</v>
      </c>
      <c r="AS341" t="str">
        <f t="shared" si="101"/>
        <v>X</v>
      </c>
      <c r="AT341" t="str">
        <f t="shared" si="102"/>
        <v>X</v>
      </c>
      <c r="AU341" t="str">
        <f t="shared" si="103"/>
        <v>X</v>
      </c>
      <c r="AV341" t="str">
        <f t="shared" si="104"/>
        <v>X</v>
      </c>
      <c r="AW341" t="str">
        <f t="shared" si="105"/>
        <v>X</v>
      </c>
      <c r="AX341" t="str">
        <f t="shared" si="106"/>
        <v>X</v>
      </c>
      <c r="AY341">
        <f t="shared" si="107"/>
      </c>
      <c r="AZ341">
        <f t="shared" si="108"/>
      </c>
    </row>
    <row r="342" spans="1:52" ht="12.75">
      <c r="A342" s="37" t="s">
        <v>728</v>
      </c>
      <c r="B342" s="38" t="s">
        <v>729</v>
      </c>
      <c r="C342" s="75" t="str">
        <f t="shared" si="91"/>
        <v>X</v>
      </c>
      <c r="D342" s="75" t="str">
        <f t="shared" si="92"/>
        <v>X</v>
      </c>
      <c r="E342" s="75" t="str">
        <f t="shared" si="93"/>
        <v>X</v>
      </c>
      <c r="F342" s="75" t="str">
        <f t="shared" si="94"/>
        <v>X</v>
      </c>
      <c r="G342" s="37" t="s">
        <v>3400</v>
      </c>
      <c r="H342" s="37"/>
      <c r="I342" s="37"/>
      <c r="J342" s="37" t="s">
        <v>3400</v>
      </c>
      <c r="K342" s="37"/>
      <c r="L342" s="37"/>
      <c r="M342" s="37" t="s">
        <v>3401</v>
      </c>
      <c r="N342" s="37"/>
      <c r="O342" s="37" t="s">
        <v>3400</v>
      </c>
      <c r="P342" s="37" t="s">
        <v>3401</v>
      </c>
      <c r="Q342" s="37"/>
      <c r="R342" s="37"/>
      <c r="S342" s="37"/>
      <c r="T342" s="37" t="s">
        <v>3401</v>
      </c>
      <c r="U342" s="37"/>
      <c r="V342" s="37" t="s">
        <v>3402</v>
      </c>
      <c r="W342" s="37"/>
      <c r="X342" s="37"/>
      <c r="Y342" s="37" t="s">
        <v>3402</v>
      </c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75" t="str">
        <f t="shared" si="95"/>
        <v>X</v>
      </c>
      <c r="AM342" s="75" t="str">
        <f t="shared" si="96"/>
        <v>X</v>
      </c>
      <c r="AN342" s="75" t="str">
        <f t="shared" si="97"/>
        <v>X</v>
      </c>
      <c r="AO342" s="75" t="str">
        <f t="shared" si="98"/>
        <v>X</v>
      </c>
      <c r="AP342" s="5"/>
      <c r="AQ342" s="1" t="str">
        <f t="shared" si="99"/>
        <v>X</v>
      </c>
      <c r="AR342" t="str">
        <f t="shared" si="100"/>
        <v>X</v>
      </c>
      <c r="AS342" t="str">
        <f t="shared" si="101"/>
        <v>X</v>
      </c>
      <c r="AT342" t="str">
        <f t="shared" si="102"/>
        <v>X</v>
      </c>
      <c r="AU342" t="str">
        <f t="shared" si="103"/>
        <v>X</v>
      </c>
      <c r="AV342" t="str">
        <f t="shared" si="104"/>
        <v>X</v>
      </c>
      <c r="AW342" t="str">
        <f t="shared" si="105"/>
        <v>X</v>
      </c>
      <c r="AX342">
        <f t="shared" si="106"/>
      </c>
      <c r="AY342">
        <f t="shared" si="107"/>
      </c>
      <c r="AZ342">
        <f t="shared" si="108"/>
      </c>
    </row>
    <row r="343" spans="1:52" ht="12.75">
      <c r="A343" s="37" t="s">
        <v>730</v>
      </c>
      <c r="B343" s="38" t="s">
        <v>731</v>
      </c>
      <c r="C343" s="75" t="str">
        <f t="shared" si="91"/>
        <v>X</v>
      </c>
      <c r="D343" s="75" t="str">
        <f t="shared" si="92"/>
        <v>X</v>
      </c>
      <c r="E343" s="75" t="str">
        <f t="shared" si="93"/>
        <v>X</v>
      </c>
      <c r="F343" s="75">
        <f t="shared" si="94"/>
      </c>
      <c r="G343" s="37"/>
      <c r="H343" s="37"/>
      <c r="I343" s="37"/>
      <c r="J343" s="37"/>
      <c r="K343" s="37"/>
      <c r="L343" s="37"/>
      <c r="M343" s="37" t="s">
        <v>3403</v>
      </c>
      <c r="N343" s="37"/>
      <c r="O343" s="37"/>
      <c r="P343" s="37" t="s">
        <v>3404</v>
      </c>
      <c r="Q343" s="37"/>
      <c r="R343" s="37"/>
      <c r="S343" s="37" t="s">
        <v>3403</v>
      </c>
      <c r="T343" s="37" t="s">
        <v>3405</v>
      </c>
      <c r="U343" s="37"/>
      <c r="V343" s="37" t="s">
        <v>3403</v>
      </c>
      <c r="W343" s="37"/>
      <c r="X343" s="37"/>
      <c r="Y343" s="37" t="s">
        <v>3403</v>
      </c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75" t="str">
        <f t="shared" si="95"/>
        <v>X</v>
      </c>
      <c r="AM343" s="75" t="str">
        <f t="shared" si="96"/>
        <v>X</v>
      </c>
      <c r="AN343" s="75" t="str">
        <f t="shared" si="97"/>
        <v>X</v>
      </c>
      <c r="AO343" s="75">
        <f t="shared" si="98"/>
      </c>
      <c r="AP343" s="5"/>
      <c r="AQ343" s="1">
        <f t="shared" si="99"/>
      </c>
      <c r="AR343">
        <f t="shared" si="100"/>
      </c>
      <c r="AS343" t="str">
        <f t="shared" si="101"/>
        <v>X</v>
      </c>
      <c r="AT343" t="str">
        <f t="shared" si="102"/>
        <v>X</v>
      </c>
      <c r="AU343" t="str">
        <f t="shared" si="103"/>
        <v>X</v>
      </c>
      <c r="AV343" t="str">
        <f t="shared" si="104"/>
        <v>X</v>
      </c>
      <c r="AW343" t="str">
        <f t="shared" si="105"/>
        <v>X</v>
      </c>
      <c r="AX343">
        <f t="shared" si="106"/>
      </c>
      <c r="AY343">
        <f t="shared" si="107"/>
      </c>
      <c r="AZ343">
        <f t="shared" si="108"/>
      </c>
    </row>
    <row r="344" spans="1:52" ht="12.75">
      <c r="A344" s="37" t="s">
        <v>732</v>
      </c>
      <c r="B344" s="38" t="s">
        <v>733</v>
      </c>
      <c r="C344" s="75" t="str">
        <f t="shared" si="91"/>
        <v>X</v>
      </c>
      <c r="D344" s="75" t="str">
        <f t="shared" si="92"/>
        <v>X</v>
      </c>
      <c r="E344" s="75" t="str">
        <f t="shared" si="93"/>
        <v>X</v>
      </c>
      <c r="F344" s="75" t="str">
        <f t="shared" si="94"/>
        <v>X</v>
      </c>
      <c r="G344" s="37"/>
      <c r="H344" s="37"/>
      <c r="I344" s="37"/>
      <c r="J344" s="37"/>
      <c r="K344" s="37"/>
      <c r="L344" s="37" t="s">
        <v>3406</v>
      </c>
      <c r="M344" s="37"/>
      <c r="N344" s="37" t="s">
        <v>3407</v>
      </c>
      <c r="O344" s="37" t="s">
        <v>3408</v>
      </c>
      <c r="P344" s="37" t="s">
        <v>3409</v>
      </c>
      <c r="Q344" s="37"/>
      <c r="R344" s="37"/>
      <c r="S344" s="37" t="s">
        <v>3410</v>
      </c>
      <c r="T344" s="37" t="s">
        <v>3411</v>
      </c>
      <c r="U344" s="37" t="s">
        <v>3412</v>
      </c>
      <c r="V344" s="37" t="s">
        <v>3409</v>
      </c>
      <c r="W344" s="37"/>
      <c r="X344" s="37" t="s">
        <v>3412</v>
      </c>
      <c r="Y344" s="37" t="s">
        <v>3413</v>
      </c>
      <c r="Z344" s="37" t="s">
        <v>3407</v>
      </c>
      <c r="AA344" s="37"/>
      <c r="AB344" s="37" t="s">
        <v>3412</v>
      </c>
      <c r="AC344" s="37"/>
      <c r="AD344" s="37" t="s">
        <v>3412</v>
      </c>
      <c r="AE344" s="37"/>
      <c r="AF344" s="37" t="s">
        <v>3414</v>
      </c>
      <c r="AG344" s="37"/>
      <c r="AH344" s="37"/>
      <c r="AI344" s="37"/>
      <c r="AJ344" s="37"/>
      <c r="AK344" s="37"/>
      <c r="AL344" s="75" t="str">
        <f t="shared" si="95"/>
        <v>X</v>
      </c>
      <c r="AM344" s="75" t="str">
        <f t="shared" si="96"/>
        <v>X</v>
      </c>
      <c r="AN344" s="75" t="str">
        <f t="shared" si="97"/>
        <v>X</v>
      </c>
      <c r="AO344" s="75" t="str">
        <f t="shared" si="98"/>
        <v>X</v>
      </c>
      <c r="AP344" s="5"/>
      <c r="AQ344" s="1">
        <f t="shared" si="99"/>
      </c>
      <c r="AR344" t="str">
        <f t="shared" si="100"/>
        <v>X</v>
      </c>
      <c r="AS344" t="str">
        <f t="shared" si="101"/>
        <v>X</v>
      </c>
      <c r="AT344" t="str">
        <f t="shared" si="102"/>
        <v>X</v>
      </c>
      <c r="AU344" t="str">
        <f t="shared" si="103"/>
        <v>X</v>
      </c>
      <c r="AV344" t="str">
        <f t="shared" si="104"/>
        <v>X</v>
      </c>
      <c r="AW344" t="str">
        <f t="shared" si="105"/>
        <v>X</v>
      </c>
      <c r="AX344" t="str">
        <f t="shared" si="106"/>
        <v>X</v>
      </c>
      <c r="AY344" t="str">
        <f t="shared" si="107"/>
        <v>X</v>
      </c>
      <c r="AZ344">
        <f t="shared" si="108"/>
      </c>
    </row>
    <row r="345" spans="1:52" ht="12.75">
      <c r="A345" s="37" t="s">
        <v>734</v>
      </c>
      <c r="B345" s="38" t="s">
        <v>735</v>
      </c>
      <c r="C345" s="75" t="str">
        <f t="shared" si="91"/>
        <v>X</v>
      </c>
      <c r="D345" s="75" t="str">
        <f t="shared" si="92"/>
        <v>X</v>
      </c>
      <c r="E345" s="75" t="str">
        <f t="shared" si="93"/>
        <v>X</v>
      </c>
      <c r="F345" s="75" t="str">
        <f t="shared" si="94"/>
        <v>X</v>
      </c>
      <c r="G345" s="37" t="s">
        <v>3415</v>
      </c>
      <c r="H345" s="37"/>
      <c r="I345" s="37"/>
      <c r="J345" s="37" t="s">
        <v>3416</v>
      </c>
      <c r="K345" s="37" t="s">
        <v>3417</v>
      </c>
      <c r="L345" s="37" t="s">
        <v>3418</v>
      </c>
      <c r="M345" s="37" t="s">
        <v>3419</v>
      </c>
      <c r="N345" s="37" t="s">
        <v>3417</v>
      </c>
      <c r="O345" s="37" t="s">
        <v>3420</v>
      </c>
      <c r="P345" s="37" t="s">
        <v>3421</v>
      </c>
      <c r="Q345" s="37"/>
      <c r="R345" s="37" t="s">
        <v>3422</v>
      </c>
      <c r="S345" s="37" t="s">
        <v>3423</v>
      </c>
      <c r="T345" s="37" t="s">
        <v>3424</v>
      </c>
      <c r="U345" s="37" t="s">
        <v>3422</v>
      </c>
      <c r="V345" s="37" t="s">
        <v>3425</v>
      </c>
      <c r="W345" s="37"/>
      <c r="X345" s="37" t="s">
        <v>3426</v>
      </c>
      <c r="Y345" s="37" t="s">
        <v>3427</v>
      </c>
      <c r="Z345" s="37" t="s">
        <v>3424</v>
      </c>
      <c r="AA345" s="37" t="s">
        <v>3428</v>
      </c>
      <c r="AB345" s="37" t="s">
        <v>3421</v>
      </c>
      <c r="AC345" s="37"/>
      <c r="AD345" s="37" t="s">
        <v>3422</v>
      </c>
      <c r="AE345" s="37" t="s">
        <v>3429</v>
      </c>
      <c r="AF345" s="37" t="s">
        <v>3430</v>
      </c>
      <c r="AG345" s="37" t="s">
        <v>3431</v>
      </c>
      <c r="AH345" s="37"/>
      <c r="AI345" s="37"/>
      <c r="AJ345" s="37"/>
      <c r="AK345" s="37"/>
      <c r="AL345" s="75" t="str">
        <f t="shared" si="95"/>
        <v>X</v>
      </c>
      <c r="AM345" s="75" t="str">
        <f t="shared" si="96"/>
        <v>X</v>
      </c>
      <c r="AN345" s="75" t="str">
        <f t="shared" si="97"/>
        <v>X</v>
      </c>
      <c r="AO345" s="75" t="str">
        <f t="shared" si="98"/>
        <v>X</v>
      </c>
      <c r="AP345" s="5"/>
      <c r="AQ345" s="1" t="str">
        <f t="shared" si="99"/>
        <v>X</v>
      </c>
      <c r="AR345" t="str">
        <f t="shared" si="100"/>
        <v>X</v>
      </c>
      <c r="AS345" t="str">
        <f t="shared" si="101"/>
        <v>X</v>
      </c>
      <c r="AT345" t="str">
        <f t="shared" si="102"/>
        <v>X</v>
      </c>
      <c r="AU345" t="str">
        <f t="shared" si="103"/>
        <v>X</v>
      </c>
      <c r="AV345" t="str">
        <f t="shared" si="104"/>
        <v>X</v>
      </c>
      <c r="AW345" t="str">
        <f t="shared" si="105"/>
        <v>X</v>
      </c>
      <c r="AX345" t="str">
        <f t="shared" si="106"/>
        <v>X</v>
      </c>
      <c r="AY345" t="str">
        <f t="shared" si="107"/>
        <v>X</v>
      </c>
      <c r="AZ345">
        <f t="shared" si="108"/>
      </c>
    </row>
    <row r="346" spans="1:52" ht="12.75">
      <c r="A346" s="37" t="s">
        <v>736</v>
      </c>
      <c r="B346" s="38" t="s">
        <v>737</v>
      </c>
      <c r="C346" s="75" t="s">
        <v>3434</v>
      </c>
      <c r="D346" s="75"/>
      <c r="E346" s="75" t="s">
        <v>3434</v>
      </c>
      <c r="F346" s="75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 t="s">
        <v>3432</v>
      </c>
      <c r="U346" s="37"/>
      <c r="V346" s="37"/>
      <c r="W346" s="37"/>
      <c r="X346" s="37"/>
      <c r="Y346" s="37"/>
      <c r="Z346" s="37" t="s">
        <v>3433</v>
      </c>
      <c r="AA346" s="37"/>
      <c r="AB346" s="37"/>
      <c r="AC346" s="37"/>
      <c r="AD346" s="37"/>
      <c r="AE346" s="37"/>
      <c r="AF346" s="37" t="s">
        <v>3433</v>
      </c>
      <c r="AG346" s="37"/>
      <c r="AH346" s="37"/>
      <c r="AI346" s="37"/>
      <c r="AJ346" s="37"/>
      <c r="AK346" s="37"/>
      <c r="AL346" s="75"/>
      <c r="AM346" s="75"/>
      <c r="AN346" s="75"/>
      <c r="AO346" s="75"/>
      <c r="AP346" s="5"/>
      <c r="AQ346" s="1">
        <f t="shared" si="99"/>
      </c>
      <c r="AR346">
        <f t="shared" si="100"/>
      </c>
      <c r="AS346">
        <f t="shared" si="101"/>
      </c>
      <c r="AT346">
        <f t="shared" si="102"/>
      </c>
      <c r="AU346" t="str">
        <f t="shared" si="103"/>
        <v>X</v>
      </c>
      <c r="AV346">
        <f t="shared" si="104"/>
      </c>
      <c r="AW346" t="str">
        <f t="shared" si="105"/>
        <v>X</v>
      </c>
      <c r="AX346">
        <f t="shared" si="106"/>
      </c>
      <c r="AY346" t="str">
        <f t="shared" si="107"/>
        <v>X</v>
      </c>
      <c r="AZ346">
        <f t="shared" si="108"/>
      </c>
    </row>
    <row r="347" spans="1:52" ht="12.75">
      <c r="A347" s="37"/>
      <c r="B347" s="38"/>
      <c r="C347" s="75">
        <f aca="true" t="shared" si="109" ref="C347:C353">IF(COUNTBLANK(D347:F347)&lt;3,"X","")</f>
      </c>
      <c r="D347" s="75">
        <f aca="true" t="shared" si="110" ref="D347:D353">IF(SUMPRODUCT((MOD(COLUMN(G347:AE347),3)=1)*(G347:AE347=""))&lt;9,"X","")</f>
      </c>
      <c r="E347" s="75">
        <f aca="true" t="shared" si="111" ref="E347:E353">IF(SUMPRODUCT((MOD(COLUMN(G347:AF347),3)=2)*(G347:AF347=""))&lt;9,"X","")</f>
      </c>
      <c r="F347" s="75">
        <f aca="true" t="shared" si="112" ref="F347:F353">IF(SUMPRODUCT((MOD(COLUMN(G347:AG347),3)=0)*(G347:AG347=""))&lt;9,"X","")</f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97"/>
      <c r="AL347" s="75">
        <f aca="true" t="shared" si="113" ref="AL347:AL353">IF(COUNTBLANK(AM347:AO347)&lt;3,"X","")</f>
      </c>
      <c r="AM347" s="75">
        <f aca="true" t="shared" si="114" ref="AM347:AM353">IF(SUMPRODUCT((MOD(COLUMN(G347:AH347),3)=1)*(G347:AH347=""))&lt;10,"X","")</f>
      </c>
      <c r="AN347" s="75">
        <f aca="true" t="shared" si="115" ref="AN347:AN353">IF(SUMPRODUCT((MOD(COLUMN(G347:AI347),3)=2)*(G347:AI347=""))&lt;10,"X","")</f>
      </c>
      <c r="AO347" s="75">
        <f aca="true" t="shared" si="116" ref="AO347:AO353">IF(SUMPRODUCT((MOD(COLUMN(G347:AJ347),3)=0)*(G347:AJ347=""))&lt;10,"X","")</f>
      </c>
      <c r="AP347" s="5"/>
      <c r="AQ347" s="1">
        <f t="shared" si="99"/>
      </c>
      <c r="AR347">
        <f t="shared" si="100"/>
      </c>
      <c r="AS347">
        <f t="shared" si="101"/>
      </c>
      <c r="AT347">
        <f t="shared" si="102"/>
      </c>
      <c r="AU347">
        <f t="shared" si="103"/>
      </c>
      <c r="AV347">
        <f t="shared" si="104"/>
      </c>
      <c r="AW347">
        <f t="shared" si="105"/>
      </c>
      <c r="AX347">
        <f t="shared" si="106"/>
      </c>
      <c r="AY347">
        <f t="shared" si="107"/>
      </c>
      <c r="AZ347">
        <f t="shared" si="108"/>
      </c>
    </row>
    <row r="348" spans="1:52" ht="12.75">
      <c r="A348" s="37"/>
      <c r="B348" s="38"/>
      <c r="C348" s="75">
        <f t="shared" si="109"/>
      </c>
      <c r="D348" s="75">
        <f t="shared" si="110"/>
      </c>
      <c r="E348" s="75">
        <f t="shared" si="111"/>
      </c>
      <c r="F348" s="75">
        <f t="shared" si="112"/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97"/>
      <c r="AL348" s="75">
        <f t="shared" si="113"/>
      </c>
      <c r="AM348" s="75">
        <f t="shared" si="114"/>
      </c>
      <c r="AN348" s="75">
        <f t="shared" si="115"/>
      </c>
      <c r="AO348" s="75">
        <f t="shared" si="116"/>
      </c>
      <c r="AP348" s="5"/>
      <c r="AQ348" s="1">
        <f t="shared" si="99"/>
      </c>
      <c r="AR348">
        <f t="shared" si="100"/>
      </c>
      <c r="AS348">
        <f t="shared" si="101"/>
      </c>
      <c r="AT348">
        <f t="shared" si="102"/>
      </c>
      <c r="AU348">
        <f t="shared" si="103"/>
      </c>
      <c r="AV348">
        <f t="shared" si="104"/>
      </c>
      <c r="AW348">
        <f t="shared" si="105"/>
      </c>
      <c r="AX348">
        <f t="shared" si="106"/>
      </c>
      <c r="AY348">
        <f t="shared" si="107"/>
      </c>
      <c r="AZ348">
        <f t="shared" si="108"/>
      </c>
    </row>
    <row r="349" spans="1:52" ht="12.75">
      <c r="A349" s="37"/>
      <c r="B349" s="38"/>
      <c r="C349" s="75">
        <f t="shared" si="109"/>
      </c>
      <c r="D349" s="75">
        <f t="shared" si="110"/>
      </c>
      <c r="E349" s="75">
        <f t="shared" si="111"/>
      </c>
      <c r="F349" s="75">
        <f t="shared" si="112"/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97"/>
      <c r="AL349" s="75">
        <f t="shared" si="113"/>
      </c>
      <c r="AM349" s="75">
        <f t="shared" si="114"/>
      </c>
      <c r="AN349" s="75">
        <f t="shared" si="115"/>
      </c>
      <c r="AO349" s="75">
        <f t="shared" si="116"/>
      </c>
      <c r="AP349" s="5"/>
      <c r="AQ349" s="1">
        <f t="shared" si="99"/>
      </c>
      <c r="AR349">
        <f t="shared" si="100"/>
      </c>
      <c r="AS349">
        <f t="shared" si="101"/>
      </c>
      <c r="AT349">
        <f t="shared" si="102"/>
      </c>
      <c r="AU349">
        <f t="shared" si="103"/>
      </c>
      <c r="AV349">
        <f t="shared" si="104"/>
      </c>
      <c r="AW349">
        <f t="shared" si="105"/>
      </c>
      <c r="AX349">
        <f t="shared" si="106"/>
      </c>
      <c r="AY349">
        <f t="shared" si="107"/>
      </c>
      <c r="AZ349">
        <f t="shared" si="108"/>
      </c>
    </row>
    <row r="350" spans="1:52" ht="12.75">
      <c r="A350" s="37"/>
      <c r="B350" s="38"/>
      <c r="C350" s="75">
        <f t="shared" si="109"/>
      </c>
      <c r="D350" s="75">
        <f t="shared" si="110"/>
      </c>
      <c r="E350" s="75">
        <f t="shared" si="111"/>
      </c>
      <c r="F350" s="75">
        <f t="shared" si="112"/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97"/>
      <c r="AL350" s="75">
        <f t="shared" si="113"/>
      </c>
      <c r="AM350" s="75">
        <f t="shared" si="114"/>
      </c>
      <c r="AN350" s="75">
        <f t="shared" si="115"/>
      </c>
      <c r="AO350" s="75">
        <f t="shared" si="116"/>
      </c>
      <c r="AP350" s="5"/>
      <c r="AQ350" s="1">
        <f t="shared" si="99"/>
      </c>
      <c r="AR350">
        <f t="shared" si="100"/>
      </c>
      <c r="AS350">
        <f t="shared" si="101"/>
      </c>
      <c r="AT350">
        <f t="shared" si="102"/>
      </c>
      <c r="AU350">
        <f t="shared" si="103"/>
      </c>
      <c r="AV350">
        <f t="shared" si="104"/>
      </c>
      <c r="AW350">
        <f t="shared" si="105"/>
      </c>
      <c r="AX350">
        <f t="shared" si="106"/>
      </c>
      <c r="AY350">
        <f t="shared" si="107"/>
      </c>
      <c r="AZ350">
        <f t="shared" si="108"/>
      </c>
    </row>
    <row r="351" spans="1:52" ht="12.75">
      <c r="A351" s="37"/>
      <c r="B351" s="38"/>
      <c r="C351" s="75">
        <f t="shared" si="109"/>
      </c>
      <c r="D351" s="75">
        <f t="shared" si="110"/>
      </c>
      <c r="E351" s="75">
        <f t="shared" si="111"/>
      </c>
      <c r="F351" s="75">
        <f t="shared" si="112"/>
      </c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97"/>
      <c r="AL351" s="75">
        <f t="shared" si="113"/>
      </c>
      <c r="AM351" s="75">
        <f t="shared" si="114"/>
      </c>
      <c r="AN351" s="75">
        <f t="shared" si="115"/>
      </c>
      <c r="AO351" s="75">
        <f t="shared" si="116"/>
      </c>
      <c r="AP351" s="5"/>
      <c r="AQ351" s="1">
        <f t="shared" si="99"/>
      </c>
      <c r="AR351">
        <f t="shared" si="100"/>
      </c>
      <c r="AS351">
        <f t="shared" si="101"/>
      </c>
      <c r="AT351">
        <f t="shared" si="102"/>
      </c>
      <c r="AU351">
        <f t="shared" si="103"/>
      </c>
      <c r="AV351">
        <f t="shared" si="104"/>
      </c>
      <c r="AW351">
        <f t="shared" si="105"/>
      </c>
      <c r="AX351">
        <f t="shared" si="106"/>
      </c>
      <c r="AY351">
        <f t="shared" si="107"/>
      </c>
      <c r="AZ351">
        <f t="shared" si="108"/>
      </c>
    </row>
    <row r="352" spans="1:52" ht="12.75">
      <c r="A352" s="37"/>
      <c r="B352" s="38"/>
      <c r="C352" s="75">
        <f t="shared" si="109"/>
      </c>
      <c r="D352" s="75">
        <f t="shared" si="110"/>
      </c>
      <c r="E352" s="75">
        <f t="shared" si="111"/>
      </c>
      <c r="F352" s="75">
        <f t="shared" si="112"/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97"/>
      <c r="AL352" s="75">
        <f t="shared" si="113"/>
      </c>
      <c r="AM352" s="75">
        <f t="shared" si="114"/>
      </c>
      <c r="AN352" s="75">
        <f t="shared" si="115"/>
      </c>
      <c r="AO352" s="75">
        <f t="shared" si="116"/>
      </c>
      <c r="AP352" s="5"/>
      <c r="AQ352" s="1">
        <f t="shared" si="99"/>
      </c>
      <c r="AR352">
        <f t="shared" si="100"/>
      </c>
      <c r="AS352">
        <f t="shared" si="101"/>
      </c>
      <c r="AT352">
        <f t="shared" si="102"/>
      </c>
      <c r="AU352">
        <f t="shared" si="103"/>
      </c>
      <c r="AV352">
        <f t="shared" si="104"/>
      </c>
      <c r="AW352">
        <f t="shared" si="105"/>
      </c>
      <c r="AX352">
        <f t="shared" si="106"/>
      </c>
      <c r="AY352">
        <f t="shared" si="107"/>
      </c>
      <c r="AZ352">
        <f t="shared" si="108"/>
      </c>
    </row>
    <row r="353" spans="1:52" ht="12.75">
      <c r="A353" s="37"/>
      <c r="B353" s="38"/>
      <c r="C353" s="75">
        <f t="shared" si="109"/>
      </c>
      <c r="D353" s="75">
        <f t="shared" si="110"/>
      </c>
      <c r="E353" s="75">
        <f t="shared" si="111"/>
      </c>
      <c r="F353" s="75">
        <f t="shared" si="112"/>
      </c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97"/>
      <c r="AL353" s="75">
        <f t="shared" si="113"/>
      </c>
      <c r="AM353" s="75">
        <f t="shared" si="114"/>
      </c>
      <c r="AN353" s="75">
        <f t="shared" si="115"/>
      </c>
      <c r="AO353" s="75">
        <f t="shared" si="116"/>
      </c>
      <c r="AP353" s="5"/>
      <c r="AQ353" s="1">
        <f t="shared" si="99"/>
      </c>
      <c r="AR353">
        <f t="shared" si="100"/>
      </c>
      <c r="AS353">
        <f t="shared" si="101"/>
      </c>
      <c r="AT353">
        <f t="shared" si="102"/>
      </c>
      <c r="AU353">
        <f t="shared" si="103"/>
      </c>
      <c r="AV353">
        <f t="shared" si="104"/>
      </c>
      <c r="AW353">
        <f t="shared" si="105"/>
      </c>
      <c r="AX353">
        <f t="shared" si="106"/>
      </c>
      <c r="AY353">
        <f t="shared" si="107"/>
      </c>
      <c r="AZ353">
        <f t="shared" si="108"/>
      </c>
    </row>
    <row r="354" spans="1:60" s="2" customFormat="1" ht="12.75">
      <c r="A354" s="16"/>
      <c r="B354" s="17" t="s">
        <v>8</v>
      </c>
      <c r="C354" s="73">
        <f>C5</f>
        <v>340</v>
      </c>
      <c r="D354" s="73">
        <f>D5</f>
        <v>335</v>
      </c>
      <c r="E354" s="73">
        <f>E5</f>
        <v>337</v>
      </c>
      <c r="F354" s="73">
        <f>F5</f>
        <v>303</v>
      </c>
      <c r="G354" s="74">
        <f aca="true" t="shared" si="117" ref="G354:AO354">G5</f>
        <v>228</v>
      </c>
      <c r="H354" s="74">
        <f t="shared" si="117"/>
        <v>51</v>
      </c>
      <c r="I354" s="74">
        <f t="shared" si="117"/>
        <v>61</v>
      </c>
      <c r="J354" s="74">
        <f t="shared" si="117"/>
        <v>282</v>
      </c>
      <c r="K354" s="74">
        <f t="shared" si="117"/>
        <v>118</v>
      </c>
      <c r="L354" s="74">
        <f t="shared" si="117"/>
        <v>117</v>
      </c>
      <c r="M354" s="74">
        <f t="shared" si="117"/>
        <v>302</v>
      </c>
      <c r="N354" s="74">
        <f t="shared" si="117"/>
        <v>189</v>
      </c>
      <c r="O354" s="74">
        <f t="shared" si="117"/>
        <v>144</v>
      </c>
      <c r="P354" s="74">
        <f t="shared" si="117"/>
        <v>306</v>
      </c>
      <c r="Q354" s="74">
        <f t="shared" si="117"/>
        <v>0</v>
      </c>
      <c r="R354" s="74">
        <f t="shared" si="117"/>
        <v>86</v>
      </c>
      <c r="S354" s="74">
        <f t="shared" si="117"/>
        <v>293</v>
      </c>
      <c r="T354" s="74">
        <f t="shared" si="117"/>
        <v>285</v>
      </c>
      <c r="U354" s="74">
        <f t="shared" si="117"/>
        <v>201</v>
      </c>
      <c r="V354" s="74">
        <f t="shared" si="117"/>
        <v>286</v>
      </c>
      <c r="W354" s="74">
        <f t="shared" si="117"/>
        <v>131</v>
      </c>
      <c r="X354" s="74">
        <f t="shared" si="117"/>
        <v>89</v>
      </c>
      <c r="Y354" s="74">
        <f t="shared" si="117"/>
        <v>283</v>
      </c>
      <c r="Z354" s="74">
        <f t="shared" si="117"/>
        <v>261</v>
      </c>
      <c r="AA354" s="74">
        <f t="shared" si="117"/>
        <v>156</v>
      </c>
      <c r="AB354" s="74">
        <f t="shared" si="117"/>
        <v>248</v>
      </c>
      <c r="AC354" s="74">
        <f t="shared" si="117"/>
        <v>110</v>
      </c>
      <c r="AD354" s="74">
        <f t="shared" si="117"/>
        <v>73</v>
      </c>
      <c r="AE354" s="74">
        <f t="shared" si="117"/>
        <v>247</v>
      </c>
      <c r="AF354" s="74">
        <f t="shared" si="117"/>
        <v>232</v>
      </c>
      <c r="AG354" s="74">
        <f t="shared" si="117"/>
        <v>74</v>
      </c>
      <c r="AH354" s="74">
        <f t="shared" si="117"/>
        <v>48</v>
      </c>
      <c r="AI354" s="74">
        <f>AI5</f>
        <v>31</v>
      </c>
      <c r="AJ354" s="74">
        <f t="shared" si="117"/>
        <v>41</v>
      </c>
      <c r="AK354" s="98">
        <f t="shared" si="117"/>
        <v>0</v>
      </c>
      <c r="AL354" s="74">
        <f t="shared" si="117"/>
        <v>338</v>
      </c>
      <c r="AM354" s="74">
        <f t="shared" si="117"/>
        <v>334</v>
      </c>
      <c r="AN354" s="74">
        <f t="shared" si="117"/>
        <v>335</v>
      </c>
      <c r="AO354" s="74">
        <f t="shared" si="117"/>
        <v>302</v>
      </c>
      <c r="AP354" s="5"/>
      <c r="AQ354" s="20">
        <f>348-COUNTBLANK(AQ6:AQ353)</f>
        <v>240</v>
      </c>
      <c r="AR354" s="20">
        <f aca="true" t="shared" si="118" ref="AR354:AZ354">348-COUNTBLANK(AR6:AR353)</f>
        <v>294</v>
      </c>
      <c r="AS354" s="20">
        <f t="shared" si="118"/>
        <v>325</v>
      </c>
      <c r="AT354" s="20">
        <f t="shared" si="118"/>
        <v>312</v>
      </c>
      <c r="AU354" s="20">
        <f t="shared" si="118"/>
        <v>333</v>
      </c>
      <c r="AV354" s="20">
        <f t="shared" si="118"/>
        <v>323</v>
      </c>
      <c r="AW354" s="20">
        <f t="shared" si="118"/>
        <v>325</v>
      </c>
      <c r="AX354" s="20">
        <f t="shared" si="118"/>
        <v>292</v>
      </c>
      <c r="AY354" s="20">
        <f t="shared" si="118"/>
        <v>298</v>
      </c>
      <c r="AZ354" s="20">
        <f t="shared" si="118"/>
        <v>76</v>
      </c>
      <c r="BB354" s="41"/>
      <c r="BC354" s="41"/>
      <c r="BD354" s="41"/>
      <c r="BE354" s="41"/>
      <c r="BF354" s="41"/>
      <c r="BG354" s="41"/>
      <c r="BH354" s="41"/>
    </row>
    <row r="355" spans="1:42" ht="12.75">
      <c r="A355" s="5"/>
      <c r="B355" s="22" t="s">
        <v>633</v>
      </c>
      <c r="C355" s="76"/>
      <c r="D355" s="60"/>
      <c r="E355" s="76"/>
      <c r="F355" s="77"/>
      <c r="G355" s="78" t="s">
        <v>617</v>
      </c>
      <c r="H355" s="79">
        <f>AQ354</f>
        <v>240</v>
      </c>
      <c r="I355" s="80"/>
      <c r="J355" s="81" t="s">
        <v>618</v>
      </c>
      <c r="K355" s="79">
        <f>AR354</f>
        <v>294</v>
      </c>
      <c r="L355" s="80"/>
      <c r="M355" s="81" t="s">
        <v>619</v>
      </c>
      <c r="N355" s="76">
        <f>AS354</f>
        <v>325</v>
      </c>
      <c r="O355" s="77"/>
      <c r="P355" s="81" t="s">
        <v>620</v>
      </c>
      <c r="Q355" s="76">
        <f>AT354</f>
        <v>312</v>
      </c>
      <c r="R355" s="77"/>
      <c r="S355" s="81" t="s">
        <v>621</v>
      </c>
      <c r="T355" s="76">
        <f>AU354</f>
        <v>333</v>
      </c>
      <c r="U355" s="77"/>
      <c r="V355" s="81" t="s">
        <v>623</v>
      </c>
      <c r="W355" s="76">
        <f>AV354</f>
        <v>323</v>
      </c>
      <c r="X355" s="77"/>
      <c r="Y355" s="81" t="s">
        <v>624</v>
      </c>
      <c r="Z355" s="76">
        <f>AW354</f>
        <v>325</v>
      </c>
      <c r="AA355" s="77"/>
      <c r="AB355" s="81" t="s">
        <v>625</v>
      </c>
      <c r="AC355" s="76">
        <f>AX354</f>
        <v>292</v>
      </c>
      <c r="AD355" s="77"/>
      <c r="AE355" s="81" t="s">
        <v>626</v>
      </c>
      <c r="AF355" s="76">
        <f>AY354</f>
        <v>298</v>
      </c>
      <c r="AG355" s="77"/>
      <c r="AH355" s="81" t="s">
        <v>627</v>
      </c>
      <c r="AI355" s="76">
        <f>AZ354</f>
        <v>76</v>
      </c>
      <c r="AJ355" s="77"/>
      <c r="AK355" s="92"/>
      <c r="AL355" s="83"/>
      <c r="AM355" s="84"/>
      <c r="AN355" s="83"/>
      <c r="AO355" s="83"/>
      <c r="AP355" s="5"/>
    </row>
    <row r="356" spans="1:42" ht="12.75">
      <c r="A356" s="5"/>
      <c r="B356" s="6"/>
      <c r="C356" s="84"/>
      <c r="D356" s="85"/>
      <c r="E356" s="84"/>
      <c r="F356" s="84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92"/>
      <c r="AL356" s="83"/>
      <c r="AM356" s="84"/>
      <c r="AN356" s="83"/>
      <c r="AO356" s="83"/>
      <c r="AP356" s="5"/>
    </row>
    <row r="357" spans="1:42" ht="12.75">
      <c r="A357" s="5"/>
      <c r="B357" s="6"/>
      <c r="C357" s="4"/>
      <c r="D357" s="7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92"/>
      <c r="AL357" s="18"/>
      <c r="AM357" s="4"/>
      <c r="AN357" s="18"/>
      <c r="AO357" s="18"/>
      <c r="AP357" s="5"/>
    </row>
    <row r="358" spans="1:42" ht="12.75">
      <c r="A358" s="5"/>
      <c r="B358" s="6"/>
      <c r="C358" s="4"/>
      <c r="D358" s="7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92"/>
      <c r="AL358" s="18"/>
      <c r="AM358" s="4"/>
      <c r="AN358" s="18"/>
      <c r="AO358" s="18"/>
      <c r="AP358" s="5"/>
    </row>
    <row r="359" spans="1:42" ht="12.75">
      <c r="A359" s="5"/>
      <c r="B359" s="6"/>
      <c r="C359" s="4"/>
      <c r="D359" s="7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92"/>
      <c r="AL359" s="18"/>
      <c r="AM359" s="4"/>
      <c r="AN359" s="18"/>
      <c r="AO359" s="18"/>
      <c r="AP359" s="5"/>
    </row>
    <row r="360" spans="1:42" ht="12.75">
      <c r="A360" s="5"/>
      <c r="B360" s="6"/>
      <c r="C360" s="4"/>
      <c r="D360" s="7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92"/>
      <c r="AL360" s="18"/>
      <c r="AM360" s="4"/>
      <c r="AN360" s="18"/>
      <c r="AO360" s="18"/>
      <c r="AP360" s="5"/>
    </row>
    <row r="361" spans="1:42" ht="12.75">
      <c r="A361" s="5"/>
      <c r="B361" s="6"/>
      <c r="C361" s="4"/>
      <c r="D361" s="7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92"/>
      <c r="AL361" s="18"/>
      <c r="AM361" s="4"/>
      <c r="AN361" s="18"/>
      <c r="AO361" s="18"/>
      <c r="AP361" s="5"/>
    </row>
    <row r="362" spans="1:42" ht="12.75">
      <c r="A362" s="5"/>
      <c r="B362" s="6"/>
      <c r="C362" s="4"/>
      <c r="D362" s="7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92"/>
      <c r="AL362" s="18"/>
      <c r="AM362" s="4"/>
      <c r="AN362" s="18"/>
      <c r="AO362" s="18"/>
      <c r="AP362" s="5"/>
    </row>
    <row r="363" spans="1:42" ht="12.75">
      <c r="A363" s="5"/>
      <c r="B363" s="6"/>
      <c r="C363" s="4"/>
      <c r="D363" s="7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92"/>
      <c r="AL363" s="18"/>
      <c r="AM363" s="4"/>
      <c r="AN363" s="18"/>
      <c r="AO363" s="18"/>
      <c r="AP363" s="5"/>
    </row>
    <row r="364" spans="1:42" ht="12.75">
      <c r="A364" s="5"/>
      <c r="B364" s="5"/>
      <c r="C364" s="4"/>
      <c r="D364" s="7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92"/>
      <c r="AL364" s="18"/>
      <c r="AM364" s="4"/>
      <c r="AN364" s="18"/>
      <c r="AO364" s="18"/>
      <c r="AP364" s="5"/>
    </row>
    <row r="365" spans="1:42" ht="12.75">
      <c r="A365" s="5"/>
      <c r="B365" s="5"/>
      <c r="C365" s="4"/>
      <c r="D365" s="7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92"/>
      <c r="AL365" s="18"/>
      <c r="AM365" s="4"/>
      <c r="AN365" s="18"/>
      <c r="AO365" s="18"/>
      <c r="AP365" s="5"/>
    </row>
    <row r="366" spans="1:42" ht="12.75">
      <c r="A366" s="5"/>
      <c r="B366" s="5"/>
      <c r="C366" s="4"/>
      <c r="D366" s="7"/>
      <c r="E366" s="4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92"/>
      <c r="AL366" s="18"/>
      <c r="AM366" s="4"/>
      <c r="AN366" s="18"/>
      <c r="AO366" s="18"/>
      <c r="AP366" s="5"/>
    </row>
    <row r="367" spans="1:42" ht="12.75">
      <c r="A367" s="5"/>
      <c r="B367" s="5"/>
      <c r="C367" s="4"/>
      <c r="D367" s="7"/>
      <c r="E367" s="4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92"/>
      <c r="AL367" s="18"/>
      <c r="AM367" s="4"/>
      <c r="AN367" s="18"/>
      <c r="AO367" s="18"/>
      <c r="AP367" s="5"/>
    </row>
    <row r="368" spans="1:42" ht="12.75">
      <c r="A368" s="5"/>
      <c r="B368" s="5"/>
      <c r="C368" s="4"/>
      <c r="D368" s="7"/>
      <c r="E368" s="4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92"/>
      <c r="AL368" s="18"/>
      <c r="AM368" s="4"/>
      <c r="AN368" s="18"/>
      <c r="AO368" s="18"/>
      <c r="AP368" s="5"/>
    </row>
    <row r="369" spans="1:42" ht="12.75">
      <c r="A369" s="5"/>
      <c r="B369" s="5"/>
      <c r="C369" s="4"/>
      <c r="D369" s="7"/>
      <c r="E369" s="4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92"/>
      <c r="AL369" s="18"/>
      <c r="AM369" s="4"/>
      <c r="AN369" s="18"/>
      <c r="AO369" s="18"/>
      <c r="AP369" s="5"/>
    </row>
    <row r="370" spans="1:42" ht="12.75">
      <c r="A370" s="5"/>
      <c r="B370" s="5"/>
      <c r="C370" s="4"/>
      <c r="D370" s="7"/>
      <c r="E370" s="4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92"/>
      <c r="AL370" s="18"/>
      <c r="AM370" s="4"/>
      <c r="AN370" s="18"/>
      <c r="AO370" s="18"/>
      <c r="AP370" s="5"/>
    </row>
    <row r="371" spans="1:42" ht="12.75">
      <c r="A371" s="5"/>
      <c r="B371" s="5"/>
      <c r="C371" s="4"/>
      <c r="D371" s="7"/>
      <c r="E371" s="4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92"/>
      <c r="AL371" s="18"/>
      <c r="AM371" s="4"/>
      <c r="AN371" s="18"/>
      <c r="AO371" s="18"/>
      <c r="AP371" s="5"/>
    </row>
    <row r="372" spans="1:42" ht="12.75">
      <c r="A372" s="5"/>
      <c r="B372" s="5"/>
      <c r="C372" s="4"/>
      <c r="D372" s="7"/>
      <c r="E372" s="4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92"/>
      <c r="AL372" s="18"/>
      <c r="AM372" s="4"/>
      <c r="AN372" s="18"/>
      <c r="AO372" s="18"/>
      <c r="AP372" s="5"/>
    </row>
    <row r="373" spans="1:42" ht="12.75">
      <c r="A373" s="5"/>
      <c r="B373" s="5"/>
      <c r="C373" s="4"/>
      <c r="D373" s="7"/>
      <c r="E373" s="4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92"/>
      <c r="AL373" s="18"/>
      <c r="AM373" s="4"/>
      <c r="AN373" s="18"/>
      <c r="AO373" s="18"/>
      <c r="AP373" s="5"/>
    </row>
    <row r="374" spans="1:42" ht="12.75">
      <c r="A374" s="5"/>
      <c r="B374" s="5"/>
      <c r="C374" s="4"/>
      <c r="D374" s="7"/>
      <c r="E374" s="4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92"/>
      <c r="AL374" s="18"/>
      <c r="AM374" s="4"/>
      <c r="AN374" s="18"/>
      <c r="AO374" s="18"/>
      <c r="AP374" s="5"/>
    </row>
    <row r="375" spans="1:42" ht="12.75">
      <c r="A375" s="5"/>
      <c r="B375" s="5"/>
      <c r="C375" s="4"/>
      <c r="D375" s="7"/>
      <c r="E375" s="4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92"/>
      <c r="AL375" s="18"/>
      <c r="AM375" s="4"/>
      <c r="AN375" s="18"/>
      <c r="AO375" s="18"/>
      <c r="AP375" s="5"/>
    </row>
    <row r="376" spans="1:42" ht="12.75">
      <c r="A376" s="5"/>
      <c r="B376" s="5"/>
      <c r="C376" s="4"/>
      <c r="D376" s="7"/>
      <c r="E376" s="4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92"/>
      <c r="AL376" s="18"/>
      <c r="AM376" s="4"/>
      <c r="AN376" s="18"/>
      <c r="AO376" s="18"/>
      <c r="AP376" s="5"/>
    </row>
    <row r="377" spans="1:42" ht="12.75">
      <c r="A377" s="5"/>
      <c r="B377" s="5"/>
      <c r="C377" s="4"/>
      <c r="D377" s="7"/>
      <c r="E377" s="4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92"/>
      <c r="AL377" s="18"/>
      <c r="AM377" s="4"/>
      <c r="AN377" s="18"/>
      <c r="AO377" s="18"/>
      <c r="AP377" s="5"/>
    </row>
    <row r="378" spans="1:42" ht="12.75">
      <c r="A378" s="5"/>
      <c r="B378" s="5"/>
      <c r="C378" s="4"/>
      <c r="D378" s="7"/>
      <c r="E378" s="4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92"/>
      <c r="AL378" s="18"/>
      <c r="AM378" s="4"/>
      <c r="AN378" s="18"/>
      <c r="AO378" s="18"/>
      <c r="AP378" s="5"/>
    </row>
    <row r="379" spans="1:41" ht="12.75">
      <c r="A379" s="5"/>
      <c r="B379" s="5"/>
      <c r="C379" s="4"/>
      <c r="D379" s="7"/>
      <c r="E379" s="4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92"/>
      <c r="AL379" s="18"/>
      <c r="AM379" s="4"/>
      <c r="AN379" s="18"/>
      <c r="AO379" s="18"/>
    </row>
  </sheetData>
  <sheetProtection formatCells="0" sort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Q39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2" max="2" width="18.7109375" style="0" customWidth="1"/>
    <col min="3" max="3" width="11.7109375" style="1" customWidth="1"/>
    <col min="4" max="7" width="9.140625" style="1" customWidth="1"/>
    <col min="10" max="10" width="3.7109375" style="0" customWidth="1"/>
    <col min="11" max="11" width="9.7109375" style="30" customWidth="1"/>
  </cols>
  <sheetData>
    <row r="1" spans="1:16" ht="12.75">
      <c r="A1" s="10"/>
      <c r="B1" s="9" t="s">
        <v>68</v>
      </c>
      <c r="C1" s="4"/>
      <c r="D1" s="4"/>
      <c r="E1" s="4"/>
      <c r="F1" s="4"/>
      <c r="G1" s="4"/>
      <c r="H1" s="5"/>
      <c r="I1" s="5"/>
      <c r="J1" s="4"/>
      <c r="K1" s="29"/>
      <c r="L1" s="5"/>
      <c r="M1" s="5"/>
      <c r="N1" s="5"/>
      <c r="O1" s="5"/>
      <c r="P1" s="5"/>
    </row>
    <row r="2" spans="1:16" ht="12.75">
      <c r="A2" s="11"/>
      <c r="B2" s="13" t="s">
        <v>683</v>
      </c>
      <c r="C2" s="4"/>
      <c r="D2" s="4"/>
      <c r="E2" s="4"/>
      <c r="F2" s="4"/>
      <c r="G2" s="4"/>
      <c r="H2" s="5"/>
      <c r="I2" s="5"/>
      <c r="J2" s="5"/>
      <c r="K2" s="29"/>
      <c r="L2" s="5"/>
      <c r="M2" s="5"/>
      <c r="N2" s="5"/>
      <c r="O2" s="5"/>
      <c r="P2" s="5"/>
    </row>
    <row r="3" spans="1:16" ht="12.75">
      <c r="A3" s="12"/>
      <c r="B3" s="35"/>
      <c r="C3" s="4"/>
      <c r="D3" s="4"/>
      <c r="E3" s="4"/>
      <c r="F3" s="4"/>
      <c r="G3" s="4"/>
      <c r="H3" s="5"/>
      <c r="I3" s="5"/>
      <c r="J3" s="5"/>
      <c r="K3" s="29"/>
      <c r="L3" s="5"/>
      <c r="M3" s="5"/>
      <c r="N3" s="5"/>
      <c r="O3" s="5"/>
      <c r="P3" s="5"/>
    </row>
    <row r="4" spans="1:17" ht="12.75">
      <c r="A4" s="5"/>
      <c r="B4" s="5"/>
      <c r="C4" s="4"/>
      <c r="D4" s="4"/>
      <c r="E4" s="28" t="s">
        <v>629</v>
      </c>
      <c r="F4" s="27"/>
      <c r="G4" s="4"/>
      <c r="H4" s="4"/>
      <c r="I4" s="5"/>
      <c r="J4" s="5"/>
      <c r="K4" s="5"/>
      <c r="L4" s="29"/>
      <c r="M4" s="5"/>
      <c r="N4" s="5"/>
      <c r="O4" s="5"/>
      <c r="P4" s="5"/>
      <c r="Q4" s="5"/>
    </row>
    <row r="5" spans="1:16" ht="12.75">
      <c r="A5" s="5"/>
      <c r="B5" s="5"/>
      <c r="C5" s="4"/>
      <c r="D5" s="4"/>
      <c r="E5" s="4"/>
      <c r="F5" s="4"/>
      <c r="G5" s="4"/>
      <c r="H5" s="5"/>
      <c r="I5" s="5"/>
      <c r="J5" s="5"/>
      <c r="K5" s="29"/>
      <c r="L5" s="5"/>
      <c r="M5" s="5"/>
      <c r="N5" s="5"/>
      <c r="O5" s="5"/>
      <c r="P5" s="5"/>
    </row>
    <row r="6" spans="1:16" ht="12.75">
      <c r="A6" s="5"/>
      <c r="B6" s="5"/>
      <c r="C6" s="24" t="s">
        <v>614</v>
      </c>
      <c r="D6" s="24" t="s">
        <v>1</v>
      </c>
      <c r="E6" s="24" t="str">
        <f>K27</f>
        <v>CW</v>
      </c>
      <c r="F6" s="24" t="str">
        <f>K28</f>
        <v>SSB</v>
      </c>
      <c r="G6" s="24" t="str">
        <f>K29</f>
        <v>RTTY</v>
      </c>
      <c r="H6" s="5"/>
      <c r="I6" s="5"/>
      <c r="J6" s="5"/>
      <c r="K6" s="29"/>
      <c r="L6" s="5"/>
      <c r="M6" s="5"/>
      <c r="N6" s="5"/>
      <c r="O6" s="5"/>
      <c r="P6" s="5"/>
    </row>
    <row r="7" spans="1:16" ht="12.75">
      <c r="A7" s="5"/>
      <c r="B7" s="5"/>
      <c r="C7" s="24">
        <v>160</v>
      </c>
      <c r="D7" s="87">
        <f>(DXCClist!H2)</f>
        <v>240</v>
      </c>
      <c r="E7" s="87">
        <f>(DXCClist!G5)</f>
        <v>228</v>
      </c>
      <c r="F7" s="87">
        <f>(DXCClist!H5)</f>
        <v>51</v>
      </c>
      <c r="G7" s="87">
        <f>(DXCClist!I5)</f>
        <v>61</v>
      </c>
      <c r="H7" s="5"/>
      <c r="I7" s="5"/>
      <c r="J7" s="5"/>
      <c r="K7" s="29"/>
      <c r="L7" s="5"/>
      <c r="M7" s="5"/>
      <c r="N7" s="5"/>
      <c r="O7" s="5"/>
      <c r="P7" s="5"/>
    </row>
    <row r="8" spans="1:16" ht="12.75">
      <c r="A8" s="5"/>
      <c r="B8" s="5"/>
      <c r="C8" s="24">
        <v>80</v>
      </c>
      <c r="D8" s="87">
        <f>(DXCClist!K2)</f>
        <v>294</v>
      </c>
      <c r="E8" s="87">
        <f>(DXCClist!J5)</f>
        <v>282</v>
      </c>
      <c r="F8" s="87">
        <f>(DXCClist!K5)</f>
        <v>118</v>
      </c>
      <c r="G8" s="87">
        <f>(DXCClist!L5)</f>
        <v>117</v>
      </c>
      <c r="H8" s="5"/>
      <c r="I8" s="5"/>
      <c r="J8" s="5"/>
      <c r="K8" s="29"/>
      <c r="L8" s="5"/>
      <c r="M8" s="5"/>
      <c r="N8" s="5"/>
      <c r="O8" s="5"/>
      <c r="P8" s="5"/>
    </row>
    <row r="9" spans="1:16" ht="12.75">
      <c r="A9" s="5"/>
      <c r="B9" s="5"/>
      <c r="C9" s="24">
        <v>40</v>
      </c>
      <c r="D9" s="87">
        <f>(DXCClist!N2)</f>
        <v>325</v>
      </c>
      <c r="E9" s="87">
        <f>(DXCClist!M5)</f>
        <v>302</v>
      </c>
      <c r="F9" s="87">
        <f>(DXCClist!N5)</f>
        <v>189</v>
      </c>
      <c r="G9" s="87">
        <f>(DXCClist!O5)</f>
        <v>144</v>
      </c>
      <c r="H9" s="5"/>
      <c r="I9" s="5"/>
      <c r="J9" s="5"/>
      <c r="K9" s="29"/>
      <c r="L9" s="5"/>
      <c r="M9" s="5"/>
      <c r="N9" s="5"/>
      <c r="O9" s="5"/>
      <c r="P9" s="5"/>
    </row>
    <row r="10" spans="1:16" ht="12.75">
      <c r="A10" s="5"/>
      <c r="B10" s="5"/>
      <c r="C10" s="24">
        <v>30</v>
      </c>
      <c r="D10" s="87">
        <f>(DXCClist!Q2)</f>
        <v>312</v>
      </c>
      <c r="E10" s="87">
        <f>(DXCClist!P5)</f>
        <v>306</v>
      </c>
      <c r="F10" s="87">
        <f>(DXCClist!Q5)</f>
        <v>0</v>
      </c>
      <c r="G10" s="87">
        <f>(DXCClist!R5)</f>
        <v>86</v>
      </c>
      <c r="H10" s="5"/>
      <c r="I10" s="5"/>
      <c r="J10" s="5"/>
      <c r="K10" s="29"/>
      <c r="L10" s="5"/>
      <c r="M10" s="5"/>
      <c r="N10" s="5"/>
      <c r="O10" s="5"/>
      <c r="P10" s="5"/>
    </row>
    <row r="11" spans="1:16" ht="12.75">
      <c r="A11" s="5"/>
      <c r="B11" s="5"/>
      <c r="C11" s="24">
        <v>20</v>
      </c>
      <c r="D11" s="87">
        <f>(DXCClist!T2)</f>
        <v>333</v>
      </c>
      <c r="E11" s="87">
        <f>(DXCClist!S5)</f>
        <v>293</v>
      </c>
      <c r="F11" s="87">
        <f>(DXCClist!T5)</f>
        <v>285</v>
      </c>
      <c r="G11" s="87">
        <f>(DXCClist!U5)</f>
        <v>201</v>
      </c>
      <c r="H11" s="5"/>
      <c r="I11" s="5"/>
      <c r="J11" s="5"/>
      <c r="K11" s="29"/>
      <c r="L11" s="5"/>
      <c r="M11" s="5"/>
      <c r="N11" s="5"/>
      <c r="O11" s="5"/>
      <c r="P11" s="5"/>
    </row>
    <row r="12" spans="1:16" ht="12.75">
      <c r="A12" s="5"/>
      <c r="B12" s="5"/>
      <c r="C12" s="24">
        <v>17</v>
      </c>
      <c r="D12" s="87">
        <f>(DXCClist!W2)</f>
        <v>323</v>
      </c>
      <c r="E12" s="87">
        <f>(DXCClist!V5)</f>
        <v>286</v>
      </c>
      <c r="F12" s="87">
        <f>(DXCClist!W5)</f>
        <v>131</v>
      </c>
      <c r="G12" s="87">
        <f>(DXCClist!X5)</f>
        <v>89</v>
      </c>
      <c r="H12" s="5"/>
      <c r="I12" s="5"/>
      <c r="J12" s="5"/>
      <c r="K12" s="29"/>
      <c r="L12" s="5"/>
      <c r="M12" s="5"/>
      <c r="N12" s="5"/>
      <c r="O12" s="5"/>
      <c r="P12" s="5"/>
    </row>
    <row r="13" spans="1:16" ht="12.75">
      <c r="A13" s="5"/>
      <c r="B13" s="5"/>
      <c r="C13" s="24">
        <v>15</v>
      </c>
      <c r="D13" s="87">
        <f>(DXCClist!Z2)</f>
        <v>325</v>
      </c>
      <c r="E13" s="87">
        <f>(DXCClist!Y5)</f>
        <v>283</v>
      </c>
      <c r="F13" s="87">
        <f>(DXCClist!Z5)</f>
        <v>261</v>
      </c>
      <c r="G13" s="87">
        <f>(DXCClist!AA5)</f>
        <v>156</v>
      </c>
      <c r="H13" s="5"/>
      <c r="I13" s="5"/>
      <c r="J13" s="5"/>
      <c r="K13" s="29"/>
      <c r="L13" s="5"/>
      <c r="M13" s="5"/>
      <c r="N13" s="5"/>
      <c r="O13" s="5"/>
      <c r="P13" s="5"/>
    </row>
    <row r="14" spans="1:16" ht="12.75">
      <c r="A14" s="5"/>
      <c r="B14" s="5"/>
      <c r="C14" s="24">
        <v>12</v>
      </c>
      <c r="D14" s="87">
        <f>(DXCClist!AC2)</f>
        <v>292</v>
      </c>
      <c r="E14" s="87">
        <f>(DXCClist!AB5)</f>
        <v>248</v>
      </c>
      <c r="F14" s="87">
        <f>(DXCClist!AC5)</f>
        <v>110</v>
      </c>
      <c r="G14" s="87">
        <f>(DXCClist!AD5)</f>
        <v>73</v>
      </c>
      <c r="H14" s="5"/>
      <c r="I14" s="5"/>
      <c r="J14" s="5"/>
      <c r="K14" s="29"/>
      <c r="L14" s="5"/>
      <c r="M14" s="5"/>
      <c r="N14" s="5"/>
      <c r="O14" s="5"/>
      <c r="P14" s="5"/>
    </row>
    <row r="15" spans="1:16" ht="12.75">
      <c r="A15" s="5"/>
      <c r="B15" s="5"/>
      <c r="C15" s="24">
        <v>10</v>
      </c>
      <c r="D15" s="87">
        <f>(DXCClist!AF2)</f>
        <v>298</v>
      </c>
      <c r="E15" s="87">
        <f>(DXCClist!AE5)</f>
        <v>247</v>
      </c>
      <c r="F15" s="87">
        <f>(DXCClist!AF5)</f>
        <v>232</v>
      </c>
      <c r="G15" s="87">
        <f>(DXCClist!AG5)</f>
        <v>74</v>
      </c>
      <c r="H15" s="5"/>
      <c r="I15" s="5"/>
      <c r="J15" s="5"/>
      <c r="K15" s="29"/>
      <c r="L15" s="5"/>
      <c r="M15" s="5"/>
      <c r="N15" s="5"/>
      <c r="O15" s="5"/>
      <c r="P15" s="5"/>
    </row>
    <row r="16" spans="1:16" ht="12.75">
      <c r="A16" s="5"/>
      <c r="B16" s="5"/>
      <c r="C16" s="25" t="s">
        <v>615</v>
      </c>
      <c r="D16" s="88">
        <f>(DXCClist!C5)</f>
        <v>340</v>
      </c>
      <c r="E16" s="88">
        <f>(DXCClist!D5)</f>
        <v>335</v>
      </c>
      <c r="F16" s="88">
        <f>(DXCClist!E5)</f>
        <v>337</v>
      </c>
      <c r="G16" s="88">
        <f>(DXCClist!F5)</f>
        <v>303</v>
      </c>
      <c r="H16" s="5"/>
      <c r="I16" s="5"/>
      <c r="J16" s="5"/>
      <c r="K16" s="29"/>
      <c r="L16" s="5"/>
      <c r="M16" s="5"/>
      <c r="N16" s="5"/>
      <c r="O16" s="5"/>
      <c r="P16" s="5"/>
    </row>
    <row r="17" spans="1:16" ht="12.75">
      <c r="A17" s="5"/>
      <c r="B17" s="5"/>
      <c r="C17" s="25" t="s">
        <v>651</v>
      </c>
      <c r="D17" s="88">
        <f>SUM(D7:D15)</f>
        <v>2742</v>
      </c>
      <c r="E17" s="88">
        <f>SUM(E7:E15)</f>
        <v>2475</v>
      </c>
      <c r="F17" s="88">
        <f>SUM(F7:F15)</f>
        <v>1377</v>
      </c>
      <c r="G17" s="88">
        <f>SUM(G7:G15)</f>
        <v>1001</v>
      </c>
      <c r="H17" s="5" t="s">
        <v>653</v>
      </c>
      <c r="I17" s="5"/>
      <c r="J17" s="5"/>
      <c r="K17" s="29"/>
      <c r="L17" s="5"/>
      <c r="M17" s="5"/>
      <c r="N17" s="5"/>
      <c r="O17" s="5"/>
      <c r="P17" s="5"/>
    </row>
    <row r="18" spans="1:16" ht="12.75">
      <c r="A18" s="5"/>
      <c r="B18" s="5"/>
      <c r="C18" s="24">
        <v>6</v>
      </c>
      <c r="D18" s="87">
        <f>(DXCClist!AI2)</f>
        <v>76</v>
      </c>
      <c r="E18" s="87">
        <f>(DXCClist!AH5)</f>
        <v>48</v>
      </c>
      <c r="F18" s="87">
        <f>(DXCClist!AI5)</f>
        <v>31</v>
      </c>
      <c r="G18" s="87">
        <f>(DXCClist!AJ5)</f>
        <v>41</v>
      </c>
      <c r="H18" s="5"/>
      <c r="I18" s="5"/>
      <c r="J18" s="5"/>
      <c r="K18" s="29"/>
      <c r="L18" s="5"/>
      <c r="M18" s="5"/>
      <c r="N18" s="5"/>
      <c r="O18" s="5"/>
      <c r="P18" s="5"/>
    </row>
    <row r="19" spans="1:16" ht="12.75">
      <c r="A19" s="5"/>
      <c r="B19" s="5"/>
      <c r="C19" s="26" t="s">
        <v>616</v>
      </c>
      <c r="D19" s="89">
        <f>(DXCClist!AL5)</f>
        <v>338</v>
      </c>
      <c r="E19" s="89">
        <f>(DXCClist!AM5)</f>
        <v>334</v>
      </c>
      <c r="F19" s="89">
        <f>(DXCClist!AN5)</f>
        <v>335</v>
      </c>
      <c r="G19" s="89">
        <f>(DXCClist!AO5)</f>
        <v>302</v>
      </c>
      <c r="H19" s="5"/>
      <c r="I19" s="5"/>
      <c r="J19" s="5"/>
      <c r="K19" s="29"/>
      <c r="L19" s="5"/>
      <c r="M19" s="5"/>
      <c r="N19" s="5"/>
      <c r="O19" s="5"/>
      <c r="P19" s="5"/>
    </row>
    <row r="20" spans="1:16" ht="12.75">
      <c r="A20" s="5"/>
      <c r="B20" s="5"/>
      <c r="C20" s="26" t="s">
        <v>652</v>
      </c>
      <c r="D20" s="89">
        <f>D17+D18-D10</f>
        <v>2506</v>
      </c>
      <c r="E20" s="89">
        <f>E17+E18-E10</f>
        <v>2217</v>
      </c>
      <c r="F20" s="89">
        <f>F17+F18-F10</f>
        <v>1408</v>
      </c>
      <c r="G20" s="89">
        <f>G17+G18-G10</f>
        <v>956</v>
      </c>
      <c r="H20" s="5" t="s">
        <v>654</v>
      </c>
      <c r="I20" s="5"/>
      <c r="J20" s="5"/>
      <c r="K20" s="29"/>
      <c r="L20" s="5"/>
      <c r="M20" s="5"/>
      <c r="N20" s="5"/>
      <c r="O20" s="5"/>
      <c r="P20" s="5"/>
    </row>
    <row r="21" spans="1:16" ht="12.75">
      <c r="A21" s="5"/>
      <c r="B21" s="5"/>
      <c r="C21" s="4"/>
      <c r="D21" s="4"/>
      <c r="E21" s="4"/>
      <c r="F21" s="4"/>
      <c r="G21" s="4"/>
      <c r="H21" s="5"/>
      <c r="I21" s="5"/>
      <c r="J21" s="5"/>
      <c r="K21" s="29"/>
      <c r="L21" s="5"/>
      <c r="M21" s="5"/>
      <c r="N21" s="5"/>
      <c r="O21" s="5"/>
      <c r="P21" s="5"/>
    </row>
    <row r="22" spans="1:16" ht="12.75">
      <c r="A22" s="5"/>
      <c r="B22" s="5"/>
      <c r="C22" s="4"/>
      <c r="D22" s="4"/>
      <c r="E22" s="4"/>
      <c r="F22" s="4"/>
      <c r="G22" s="4"/>
      <c r="H22" s="5"/>
      <c r="I22" s="5"/>
      <c r="J22" s="5"/>
      <c r="K22" s="29"/>
      <c r="L22" s="5"/>
      <c r="M22" s="5"/>
      <c r="N22" s="5"/>
      <c r="O22" s="5"/>
      <c r="P22" s="5"/>
    </row>
    <row r="23" spans="1:16" ht="12.75">
      <c r="A23" s="5"/>
      <c r="B23" s="5"/>
      <c r="C23" s="4"/>
      <c r="D23" s="4"/>
      <c r="E23" s="4"/>
      <c r="F23" s="4"/>
      <c r="G23" s="4"/>
      <c r="H23" s="5"/>
      <c r="I23" s="5"/>
      <c r="J23" s="5"/>
      <c r="K23" s="29"/>
      <c r="L23" s="5"/>
      <c r="M23" s="5"/>
      <c r="N23" s="5"/>
      <c r="O23" s="5"/>
      <c r="P23" s="5"/>
    </row>
    <row r="24" spans="1:16" ht="12.75">
      <c r="A24" s="5"/>
      <c r="B24" s="5"/>
      <c r="C24" s="4"/>
      <c r="D24" s="4"/>
      <c r="E24" s="4"/>
      <c r="F24" s="4"/>
      <c r="G24" s="4"/>
      <c r="H24" s="5"/>
      <c r="I24" s="5"/>
      <c r="J24" s="5"/>
      <c r="K24" s="29"/>
      <c r="L24" s="5"/>
      <c r="M24" s="5"/>
      <c r="N24" s="5"/>
      <c r="O24" s="5"/>
      <c r="P24" s="5"/>
    </row>
    <row r="25" spans="1:16" ht="12.75">
      <c r="A25" s="5"/>
      <c r="B25" s="5"/>
      <c r="C25" s="4"/>
      <c r="D25" s="4"/>
      <c r="E25" s="4"/>
      <c r="F25" s="4"/>
      <c r="G25" s="4"/>
      <c r="H25" s="5"/>
      <c r="I25" s="5"/>
      <c r="J25" s="5"/>
      <c r="K25" s="29"/>
      <c r="L25" s="5"/>
      <c r="M25" s="5"/>
      <c r="N25" s="5"/>
      <c r="O25" s="5"/>
      <c r="P25" s="5"/>
    </row>
    <row r="26" spans="1:16" ht="20.25">
      <c r="A26" s="5"/>
      <c r="B26" s="5"/>
      <c r="C26" s="4"/>
      <c r="D26" s="4"/>
      <c r="E26" s="4"/>
      <c r="F26" s="4"/>
      <c r="G26" s="4"/>
      <c r="H26" s="5"/>
      <c r="I26" s="5"/>
      <c r="J26" s="33" t="s">
        <v>635</v>
      </c>
      <c r="K26" s="31"/>
      <c r="L26" s="5"/>
      <c r="M26" s="5"/>
      <c r="N26" s="5"/>
      <c r="O26" s="5"/>
      <c r="P26" s="5"/>
    </row>
    <row r="27" spans="1:16" ht="20.25">
      <c r="A27" s="5"/>
      <c r="B27" s="5"/>
      <c r="C27" s="4"/>
      <c r="D27" s="4"/>
      <c r="E27" s="4"/>
      <c r="F27" s="4"/>
      <c r="G27" s="4"/>
      <c r="H27" s="5"/>
      <c r="I27" s="5"/>
      <c r="J27" s="32">
        <v>1</v>
      </c>
      <c r="K27" s="86" t="s">
        <v>3</v>
      </c>
      <c r="L27" s="5"/>
      <c r="M27" s="5"/>
      <c r="N27" s="5"/>
      <c r="O27" s="5"/>
      <c r="P27" s="5"/>
    </row>
    <row r="28" spans="1:16" ht="20.25">
      <c r="A28" s="5"/>
      <c r="B28" s="5"/>
      <c r="C28" s="4"/>
      <c r="D28" s="4"/>
      <c r="E28" s="4"/>
      <c r="F28" s="34" t="s">
        <v>636</v>
      </c>
      <c r="G28" s="4"/>
      <c r="H28" s="5"/>
      <c r="I28" s="5"/>
      <c r="J28" s="32">
        <v>2</v>
      </c>
      <c r="K28" s="86" t="s">
        <v>2</v>
      </c>
      <c r="L28" s="5"/>
      <c r="M28" s="5"/>
      <c r="N28" s="5"/>
      <c r="O28" s="5"/>
      <c r="P28" s="5"/>
    </row>
    <row r="29" spans="1:16" ht="20.25">
      <c r="A29" s="5"/>
      <c r="B29" s="5"/>
      <c r="C29" s="4"/>
      <c r="D29" s="4"/>
      <c r="E29" s="4"/>
      <c r="F29" s="4"/>
      <c r="G29" s="4"/>
      <c r="H29" s="5"/>
      <c r="I29" s="5"/>
      <c r="J29" s="32">
        <v>3</v>
      </c>
      <c r="K29" s="86" t="s">
        <v>634</v>
      </c>
      <c r="L29" s="5"/>
      <c r="M29" s="5"/>
      <c r="N29" s="5"/>
      <c r="O29" s="5"/>
      <c r="P29" s="5"/>
    </row>
    <row r="30" spans="1:16" ht="12.75">
      <c r="A30" s="5"/>
      <c r="B30" s="5"/>
      <c r="C30" s="4"/>
      <c r="D30" s="4"/>
      <c r="E30" s="4"/>
      <c r="F30" s="4"/>
      <c r="G30" s="4"/>
      <c r="H30" s="5"/>
      <c r="I30" s="5"/>
      <c r="J30" s="5"/>
      <c r="K30" s="29"/>
      <c r="L30" s="5"/>
      <c r="M30" s="5"/>
      <c r="N30" s="5"/>
      <c r="O30" s="5"/>
      <c r="P30" s="5"/>
    </row>
    <row r="31" spans="1:16" ht="12.75">
      <c r="A31" s="5"/>
      <c r="B31" s="5"/>
      <c r="C31" s="4"/>
      <c r="D31" s="4"/>
      <c r="E31" s="4"/>
      <c r="F31" s="4"/>
      <c r="G31" s="4"/>
      <c r="H31" s="5"/>
      <c r="I31" s="5"/>
      <c r="J31" s="5"/>
      <c r="K31" s="29"/>
      <c r="L31" s="5"/>
      <c r="M31" s="5"/>
      <c r="N31" s="5"/>
      <c r="O31" s="5"/>
      <c r="P31" s="5"/>
    </row>
    <row r="32" spans="1:16" ht="12.75">
      <c r="A32" s="5"/>
      <c r="B32" s="5"/>
      <c r="C32" s="4"/>
      <c r="D32" s="4"/>
      <c r="E32" s="4"/>
      <c r="F32" s="4"/>
      <c r="G32" s="4"/>
      <c r="H32" s="5"/>
      <c r="I32" s="5"/>
      <c r="J32" s="5"/>
      <c r="K32" s="29"/>
      <c r="L32" s="5"/>
      <c r="M32" s="5"/>
      <c r="N32" s="5"/>
      <c r="O32" s="5"/>
      <c r="P32" s="5"/>
    </row>
    <row r="33" spans="1:16" ht="12.75">
      <c r="A33" s="5"/>
      <c r="B33" s="5"/>
      <c r="C33" s="4"/>
      <c r="D33" s="4"/>
      <c r="E33" s="4"/>
      <c r="F33" s="4"/>
      <c r="G33" s="4"/>
      <c r="H33" s="5"/>
      <c r="I33" s="5"/>
      <c r="J33" s="5"/>
      <c r="K33" s="29"/>
      <c r="L33" s="5"/>
      <c r="M33" s="5"/>
      <c r="N33" s="5"/>
      <c r="O33" s="5"/>
      <c r="P33" s="5"/>
    </row>
    <row r="34" spans="1:16" ht="12.75">
      <c r="A34" s="5"/>
      <c r="B34" s="5"/>
      <c r="C34" s="4"/>
      <c r="D34" s="4"/>
      <c r="E34" s="4"/>
      <c r="F34" s="4"/>
      <c r="G34" s="4"/>
      <c r="H34" s="5"/>
      <c r="I34" s="5"/>
      <c r="J34" s="5"/>
      <c r="K34" s="29"/>
      <c r="L34" s="5"/>
      <c r="M34" s="5"/>
      <c r="N34" s="5"/>
      <c r="O34" s="5"/>
      <c r="P34" s="5"/>
    </row>
    <row r="35" spans="1:16" ht="12.75">
      <c r="A35" s="5"/>
      <c r="B35" s="5"/>
      <c r="C35" s="4"/>
      <c r="D35" s="4"/>
      <c r="E35" s="4"/>
      <c r="F35" s="4"/>
      <c r="G35" s="4"/>
      <c r="H35" s="5"/>
      <c r="I35" s="5"/>
      <c r="J35" s="5"/>
      <c r="K35" s="29"/>
      <c r="L35" s="5"/>
      <c r="M35" s="5"/>
      <c r="N35" s="5"/>
      <c r="O35" s="5"/>
      <c r="P35" s="5"/>
    </row>
    <row r="36" spans="1:16" ht="12.75">
      <c r="A36" s="5"/>
      <c r="B36" s="5"/>
      <c r="C36" s="4"/>
      <c r="D36" s="4"/>
      <c r="E36" s="4"/>
      <c r="F36" s="4"/>
      <c r="G36" s="4"/>
      <c r="H36" s="5"/>
      <c r="I36" s="5"/>
      <c r="J36" s="5"/>
      <c r="K36" s="29"/>
      <c r="L36" s="5"/>
      <c r="M36" s="5"/>
      <c r="N36" s="5"/>
      <c r="O36" s="5"/>
      <c r="P36" s="5"/>
    </row>
    <row r="37" spans="1:16" ht="12.75">
      <c r="A37" s="5"/>
      <c r="B37" s="5"/>
      <c r="C37" s="4"/>
      <c r="D37" s="4"/>
      <c r="E37" s="4"/>
      <c r="F37" s="4"/>
      <c r="G37" s="4"/>
      <c r="H37" s="5"/>
      <c r="I37" s="5"/>
      <c r="J37" s="5"/>
      <c r="K37" s="29"/>
      <c r="L37" s="5"/>
      <c r="M37" s="5"/>
      <c r="N37" s="5"/>
      <c r="O37" s="5"/>
      <c r="P37" s="5"/>
    </row>
    <row r="38" spans="1:16" ht="12.75">
      <c r="A38" s="5"/>
      <c r="B38" s="5"/>
      <c r="C38" s="4"/>
      <c r="D38" s="4"/>
      <c r="E38" s="4"/>
      <c r="F38" s="4"/>
      <c r="G38" s="4"/>
      <c r="H38" s="5"/>
      <c r="I38" s="5"/>
      <c r="J38" s="5"/>
      <c r="K38" s="29"/>
      <c r="L38" s="5"/>
      <c r="M38" s="5"/>
      <c r="N38" s="5"/>
      <c r="O38" s="5"/>
      <c r="P38" s="5"/>
    </row>
    <row r="39" spans="1:16" ht="12.75">
      <c r="A39" s="5"/>
      <c r="B39" s="5"/>
      <c r="C39" s="4"/>
      <c r="D39" s="4"/>
      <c r="E39" s="4"/>
      <c r="F39" s="4"/>
      <c r="G39" s="4"/>
      <c r="H39" s="5"/>
      <c r="I39" s="5"/>
      <c r="J39" s="5"/>
      <c r="K39" s="29"/>
      <c r="L39" s="5"/>
      <c r="M39" s="5"/>
      <c r="N39" s="5"/>
      <c r="O39" s="5"/>
      <c r="P39" s="5"/>
    </row>
  </sheetData>
  <sheetProtection password="FA6F" sheet="1" objects="1" scenarios="1" selectLockedCells="1"/>
  <printOptions/>
  <pageMargins left="0.75" right="0.75" top="1" bottom="1" header="0.5" footer="0.5"/>
  <pageSetup horizontalDpi="300" verticalDpi="300" orientation="portrait" paperSize="9" scale="8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JURGIS IGNOTAS</cp:lastModifiedBy>
  <cp:lastPrinted>2003-03-30T11:30:49Z</cp:lastPrinted>
  <dcterms:created xsi:type="dcterms:W3CDTF">2003-03-29T21:30:22Z</dcterms:created>
  <dcterms:modified xsi:type="dcterms:W3CDTF">2020-07-30T04:27:42Z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